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HUELGAS/Huelgas2026/"/>
    </mc:Choice>
  </mc:AlternateContent>
  <xr:revisionPtr revIDLastSave="17" documentId="8_{C5FBB3E8-4158-4E1E-A600-19EE2724BF43}" xr6:coauthVersionLast="47" xr6:coauthVersionMax="47" xr10:uidLastSave="{E3669B39-74E6-4538-B31B-C606D9F2E320}"/>
  <bookViews>
    <workbookView xWindow="28680" yWindow="-75" windowWidth="29040" windowHeight="15720" tabRatio="739" activeTab="6" xr2:uid="{00000000-000D-0000-FFFF-FFFF00000000}"/>
  </bookViews>
  <sheets>
    <sheet name="H-00 Indice 2026" sheetId="32" r:id="rId1"/>
    <sheet name="H-1 2026" sheetId="12" r:id="rId2"/>
    <sheet name="H-2 2025-2026" sheetId="28" r:id="rId3"/>
    <sheet name="H-3 2026" sheetId="22" r:id="rId4"/>
    <sheet name="H-4 2026" sheetId="21" r:id="rId5"/>
    <sheet name="H-5 2026" sheetId="31" r:id="rId6"/>
    <sheet name="H-6 2026" sheetId="23" r:id="rId7"/>
    <sheet name="H-7 2026" sheetId="26" r:id="rId8"/>
    <sheet name="H-8 2026" sheetId="27" r:id="rId9"/>
    <sheet name=" H-9 2011-2026" sheetId="30" r:id="rId10"/>
  </sheets>
  <externalReferences>
    <externalReference r:id="rId11"/>
    <externalReference r:id="rId12"/>
  </externalReferences>
  <definedNames>
    <definedName name="_xlnm.Print_Area" localSheetId="9">' H-9 2011-2026'!$A$1:$L$115</definedName>
    <definedName name="_xlnm.Print_Area" localSheetId="0">'H-00 Indice 2026'!$A$1:$N$60</definedName>
    <definedName name="_xlnm.Print_Area" localSheetId="1">'H-1 2026'!$A$1:$J$60</definedName>
    <definedName name="_xlnm.Print_Area" localSheetId="2">'H-2 2025-2026'!$A$1:$N$64</definedName>
    <definedName name="_xlnm.Print_Area" localSheetId="3">'H-3 2026'!$A$1:$I$41</definedName>
    <definedName name="_xlnm.Print_Area" localSheetId="4">'H-4 2026'!$A$1:$H$43</definedName>
    <definedName name="_xlnm.Print_Area" localSheetId="5">'H-5 2026'!$A$1:$I$87</definedName>
    <definedName name="_xlnm.Print_Area" localSheetId="6">'H-6 2026'!$A$1:$G$51</definedName>
    <definedName name="_xlnm.Print_Area" localSheetId="7">'H-7 2026'!$A$1:$H$63</definedName>
    <definedName name="_xlnm.Print_Area" localSheetId="8">'H-8 2026'!$A$1:$J$60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31" l="1"/>
  <c r="K1" i="30"/>
  <c r="J2" i="27"/>
  <c r="A53" i="27" s="1"/>
  <c r="H1" i="26"/>
  <c r="C72" i="31"/>
  <c r="F72" i="31"/>
  <c r="G72" i="31"/>
  <c r="H72" i="31"/>
  <c r="I72" i="31"/>
  <c r="J57" i="27" l="1"/>
  <c r="N64" i="28"/>
  <c r="L59" i="32"/>
  <c r="C17" i="31" l="1"/>
  <c r="F17" i="31"/>
  <c r="G17" i="31"/>
  <c r="H17" i="31"/>
  <c r="I17" i="31"/>
  <c r="C36" i="31"/>
  <c r="F36" i="31"/>
  <c r="G36" i="31"/>
  <c r="H36" i="31"/>
  <c r="I36" i="31"/>
  <c r="G73" i="31" l="1"/>
  <c r="H73" i="31"/>
  <c r="F73" i="31"/>
  <c r="I73" i="31"/>
  <c r="C73" i="31"/>
  <c r="N1" i="32"/>
</calcChain>
</file>

<file path=xl/sharedStrings.xml><?xml version="1.0" encoding="utf-8"?>
<sst xmlns="http://schemas.openxmlformats.org/spreadsheetml/2006/main" count="786" uniqueCount="154">
  <si>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</si>
  <si>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</si>
  <si>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</si>
  <si>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</si>
  <si>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</si>
  <si>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</si>
  <si>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</si>
  <si>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</si>
  <si>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</si>
  <si>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</si>
  <si>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</si>
  <si>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</si>
  <si>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</si>
  <si>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</si>
  <si>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</si>
  <si>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</si>
  <si>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</si>
  <si>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</si>
  <si>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</si>
  <si>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</si>
  <si>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</si>
  <si>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</si>
  <si>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</si>
  <si>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</si>
  <si>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</si>
  <si>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</si>
  <si>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</si>
  <si>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</si>
  <si>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</si>
  <si>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</si>
  <si>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</si>
  <si>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</si>
  <si>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</si>
  <si>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</si>
  <si>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</si>
  <si>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</si>
  <si>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</si>
  <si>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</si>
  <si>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</si>
  <si>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</si>
  <si>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</si>
  <si>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</si>
  <si>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</si>
  <si>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</si>
  <si>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</si>
  <si>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</si>
  <si>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</si>
  <si>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</si>
  <si>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</si>
  <si>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</si>
  <si>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</si>
  <si>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</si>
  <si>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</si>
  <si>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</si>
  <si>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</si>
  <si>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</si>
  <si>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</si>
  <si>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</si>
  <si>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</si>
  <si>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</si>
  <si>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</si>
  <si>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</si>
  <si>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</si>
  <si>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</si>
  <si>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</si>
  <si>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</si>
  <si>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</si>
  <si>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</si>
  <si>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</si>
  <si>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</si>
  <si>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</si>
  <si>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</si>
  <si>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</si>
  <si>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</si>
  <si>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</si>
  <si>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</si>
  <si>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</si>
  <si>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</si>
  <si>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</si>
  <si>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</si>
  <si>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</si>
  <si>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</si>
  <si>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</si>
  <si>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</si>
  <si>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</si>
  <si>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</si>
  <si>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</si>
  <si>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</si>
  <si>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</si>
  <si>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</si>
  <si>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</si>
  <si>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</si>
  <si>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</si>
  <si>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</si>
  <si>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</si>
  <si>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</si>
  <si>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</si>
  <si>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</si>
  <si>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</si>
  <si>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</si>
  <si>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</si>
  <si>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</si>
  <si>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</si>
  <si>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</si>
  <si>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</si>
  <si>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</si>
  <si>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</si>
  <si>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</si>
  <si>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</si>
  <si>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</si>
  <si>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</si>
  <si>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</si>
  <si>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Trabajadores Afect./Eragind. langileak</t>
  </si>
  <si>
    <t>* Sin datos MITES</t>
  </si>
  <si>
    <t>https://www.euskadi.eus/web01-s2lanju/es/contenidos/informacion/estadisticastrabajo/es_esttraba/index.shtml#huelga</t>
  </si>
  <si>
    <t>TH
Lurralde</t>
  </si>
  <si>
    <t>Nº Huelgas
Greba kop.</t>
  </si>
  <si>
    <t>Días
Egunak</t>
  </si>
  <si>
    <t>Plantilla
Plantila</t>
  </si>
  <si>
    <t>Trab Afectados
Erag. langileak</t>
  </si>
  <si>
    <t>Jor Perdidas
Lanengun-galduak</t>
  </si>
  <si>
    <t>Nº Empresas
Enpresa kop.</t>
  </si>
  <si>
    <t/>
  </si>
  <si>
    <t>Huelgas y cierres patronales 2026: Trabajadores/as afectados y jornadas perdidas en la CAE por mes (datos acumulados)</t>
  </si>
  <si>
    <t>2026ko grebak eta enpresa-itxierak: eragindako langileak eta lan-egun galduak EAEn hilabeteka (datu metatuak)</t>
  </si>
  <si>
    <t>Comparativa de Nº de Huelgas, días, personas afectadas y jornadas perdidas en la CAE 2025 / 2026 por mes y TH</t>
  </si>
  <si>
    <t>Konparaketa: 2025 / 2026 bitarteko greben kopurua, egunak, eragindako langileak eta lanegun-galduak EAEn, hilabeteka eta lurraldeka</t>
  </si>
  <si>
    <t>Huelgas 2026 según Sector Institucional (Privado/Público) por TH</t>
  </si>
  <si>
    <t>2026ko lan-grebak erakunde sektorearen arabera (pribatua/publikoa) lurraldeka</t>
  </si>
  <si>
    <t xml:space="preserve">Huelgas 2026 según Empresa / Sector por TH </t>
  </si>
  <si>
    <t>2026ko grebak, enpresa/sektorearen arabera, lurraldeka</t>
  </si>
  <si>
    <t>Huelgas de sector en la CAE en 2026 por TH</t>
  </si>
  <si>
    <t>2026ko sektoreko lan-grebak, lurraldeka</t>
  </si>
  <si>
    <t>Huelgas 2026 según sector de actividad por TH</t>
  </si>
  <si>
    <t>2026ko grebak jardun-sektorearen arabera, lurraldeka</t>
  </si>
  <si>
    <t>Huelgas 2026 según Motivación por TH</t>
  </si>
  <si>
    <t>2026ko grebak zioaren arabera, lurraldeka</t>
  </si>
  <si>
    <t>Huelgas 2026 Activas (no finalizadas) , según mes de inicio por TH (datos acumulados)</t>
  </si>
  <si>
    <t>2026ko greba irekiak (ez amaituak) hilabeteka eta lurraldeka (datu metatuak)</t>
  </si>
  <si>
    <t>Huelgas y cierres patronales: Afectados y jornadas perdidas en la CAE - 2011 /2026</t>
  </si>
  <si>
    <t>Grebak eta enpresa-itxierak: Eragindako langileak eta lan-egun galduak EAEn - 2011 /2026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</si>
  <si>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</si>
  <si>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r>
      <t xml:space="preserve">Datos provisionales / </t>
    </r>
    <r>
      <rPr>
        <i/>
        <sz val="9"/>
        <rFont val="Arial"/>
        <family val="2"/>
      </rPr>
      <t>Behin behineko datuak</t>
    </r>
  </si>
  <si>
    <t>Comparativa de Nº de Huelgas, días, personas afectadas y jornadas perdidas en la CAE 2026 / 2025 por mes y TH</t>
  </si>
  <si>
    <t>Konparaketa: 2026 / 2025 bitarteko greben kopurua, egunak, eragindako langileak eta lanegun-galduak EAEn, hilabeteka eta lurraldeka</t>
  </si>
  <si>
    <r>
      <t xml:space="preserve">Datos provisionales / </t>
    </r>
    <r>
      <rPr>
        <i/>
        <sz val="10"/>
        <rFont val="Arial"/>
        <family val="2"/>
      </rPr>
      <t>Behin behineko datuak</t>
    </r>
  </si>
  <si>
    <r>
      <t xml:space="preserve">Huelgas 2026 según Motivación por TH / </t>
    </r>
    <r>
      <rPr>
        <i/>
        <sz val="16"/>
        <rFont val="Arial"/>
        <family val="2"/>
      </rPr>
      <t>2026ko grebak zioaren arabera, lurraldeka</t>
    </r>
  </si>
  <si>
    <t>Huelgas 2026 Activas (no finalizadas), según mes de inicio por TH (datos acumulados)</t>
  </si>
  <si>
    <t>Huelgas y cierres patronales: Afectados y jornadas perdidas en la CAE - 2011 / 2026</t>
  </si>
  <si>
    <t>Grebak eta enpresa-itxierak: Eragindako langileak eta lan-egun galduak EAEn - 2011 / 2026</t>
  </si>
  <si>
    <t>PERSONAL SANITARIO GRUPO A1</t>
  </si>
  <si>
    <r>
      <t xml:space="preserve">Huelgas de sector en la CAE en 2025 por TH / </t>
    </r>
    <r>
      <rPr>
        <i/>
        <sz val="16"/>
        <rFont val="Arial"/>
        <family val="2"/>
      </rPr>
      <t>2025eko sektoreko lan-grebak, lurraldeka</t>
    </r>
  </si>
  <si>
    <t>Datos acumulados comparativa 2026-2025 / 2026-2025eko datu metatuak, konparaketa</t>
  </si>
  <si>
    <t>2026-04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</si>
</sst>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]_-;\-* #,##0.00\ [$€]_-;_-* &quot;-&quot;??\ [$€]_-;_-@_-"/>
    <numFmt numFmtId="165" formatCode="yyyy\-mm"/>
    <numFmt numFmtId="166" formatCode="yyyy"/>
    <numFmt numFmtId="167" formatCode="mm"/>
  </numFmts>
  <fonts count="84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i/>
      <sz val="9"/>
      <name val="Arial"/>
      <family val="2"/>
    </font>
    <font>
      <b/>
      <sz val="7.5"/>
      <name val="Arial"/>
      <family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2"/>
      <color indexed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i/>
      <sz val="14"/>
      <color indexed="8"/>
      <name val="Arial"/>
      <family val="2"/>
    </font>
    <font>
      <b/>
      <i/>
      <sz val="16"/>
      <name val="Arial"/>
      <family val="2"/>
    </font>
    <font>
      <i/>
      <sz val="12"/>
      <color indexed="8"/>
      <name val="Arial"/>
      <family val="2"/>
    </font>
    <font>
      <b/>
      <i/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color indexed="8"/>
      <name val="Symbol"/>
      <family val="1"/>
      <charset val="2"/>
    </font>
    <font>
      <b/>
      <sz val="11"/>
      <name val="Arial"/>
      <family val="2"/>
    </font>
    <font>
      <i/>
      <sz val="10.3"/>
      <name val="Arial"/>
      <family val="2"/>
    </font>
    <font>
      <b/>
      <i/>
      <sz val="18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8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52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4" borderId="0" applyNumberFormat="0" applyBorder="0" applyAlignment="0" applyProtection="0"/>
    <xf numFmtId="0" fontId="28" fillId="16" borderId="1" applyNumberFormat="0" applyAlignment="0" applyProtection="0"/>
    <xf numFmtId="0" fontId="29" fillId="17" borderId="2" applyNumberFormat="0" applyAlignment="0" applyProtection="0"/>
    <xf numFmtId="0" fontId="3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21" borderId="0" applyNumberFormat="0" applyBorder="0" applyAlignment="0" applyProtection="0"/>
    <xf numFmtId="0" fontId="32" fillId="7" borderId="1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/>
    <xf numFmtId="0" fontId="3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35" fillId="16" borderId="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31" fillId="0" borderId="8" applyNumberFormat="0" applyFill="0" applyAlignment="0" applyProtection="0"/>
    <xf numFmtId="0" fontId="41" fillId="0" borderId="9" applyNumberFormat="0" applyFill="0" applyAlignment="0" applyProtection="0"/>
    <xf numFmtId="0" fontId="42" fillId="0" borderId="0"/>
    <xf numFmtId="0" fontId="3" fillId="0" borderId="0"/>
  </cellStyleXfs>
  <cellXfs count="543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Fill="1" applyBorder="1" applyAlignment="1">
      <alignment horizontal="left" wrapText="1"/>
    </xf>
    <xf numFmtId="0" fontId="6" fillId="0" borderId="0" xfId="0" applyFont="1" applyBorder="1"/>
    <xf numFmtId="0" fontId="13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2" fillId="0" borderId="0" xfId="0" applyFont="1"/>
    <xf numFmtId="0" fontId="13" fillId="0" borderId="0" xfId="0" applyFont="1"/>
    <xf numFmtId="3" fontId="14" fillId="0" borderId="0" xfId="0" applyNumberFormat="1" applyFont="1" applyBorder="1"/>
    <xf numFmtId="0" fontId="14" fillId="0" borderId="0" xfId="0" applyFont="1"/>
    <xf numFmtId="0" fontId="0" fillId="0" borderId="0" xfId="0" applyFill="1" applyBorder="1"/>
    <xf numFmtId="0" fontId="14" fillId="0" borderId="0" xfId="0" applyFont="1" applyBorder="1"/>
    <xf numFmtId="0" fontId="0" fillId="0" borderId="0" xfId="0" applyAlignment="1"/>
    <xf numFmtId="0" fontId="0" fillId="0" borderId="0" xfId="0" applyFill="1"/>
    <xf numFmtId="0" fontId="13" fillId="0" borderId="0" xfId="0" applyFont="1" applyFill="1" applyBorder="1"/>
    <xf numFmtId="2" fontId="6" fillId="0" borderId="0" xfId="0" applyNumberFormat="1" applyFont="1" applyFill="1" applyBorder="1"/>
    <xf numFmtId="0" fontId="8" fillId="0" borderId="0" xfId="0" applyFont="1" applyFill="1"/>
    <xf numFmtId="3" fontId="23" fillId="0" borderId="0" xfId="0" applyNumberFormat="1" applyFont="1" applyFill="1" applyBorder="1"/>
    <xf numFmtId="4" fontId="13" fillId="0" borderId="0" xfId="0" applyNumberFormat="1" applyFont="1" applyFill="1" applyBorder="1"/>
    <xf numFmtId="0" fontId="6" fillId="0" borderId="0" xfId="0" applyFont="1"/>
    <xf numFmtId="3" fontId="4" fillId="0" borderId="0" xfId="0" applyNumberFormat="1" applyFont="1" applyFill="1" applyBorder="1"/>
    <xf numFmtId="3" fontId="0" fillId="0" borderId="0" xfId="0" applyNumberFormat="1" applyFill="1"/>
    <xf numFmtId="0" fontId="14" fillId="0" borderId="0" xfId="0" applyFont="1" applyBorder="1" applyAlignment="1">
      <alignment horizontal="left"/>
    </xf>
    <xf numFmtId="49" fontId="14" fillId="0" borderId="0" xfId="0" applyNumberFormat="1" applyFont="1"/>
    <xf numFmtId="2" fontId="13" fillId="0" borderId="0" xfId="0" applyNumberFormat="1" applyFont="1" applyBorder="1"/>
    <xf numFmtId="0" fontId="24" fillId="0" borderId="0" xfId="0" applyFont="1"/>
    <xf numFmtId="0" fontId="14" fillId="0" borderId="0" xfId="0" applyFont="1" applyAlignment="1">
      <alignment vertical="center"/>
    </xf>
    <xf numFmtId="3" fontId="5" fillId="0" borderId="0" xfId="39" applyNumberFormat="1" applyFont="1" applyFill="1" applyBorder="1" applyAlignment="1">
      <alignment horizontal="right" wrapText="1"/>
    </xf>
    <xf numFmtId="0" fontId="8" fillId="0" borderId="0" xfId="0" applyFont="1" applyBorder="1"/>
    <xf numFmtId="0" fontId="48" fillId="0" borderId="0" xfId="0" applyFont="1" applyFill="1"/>
    <xf numFmtId="0" fontId="13" fillId="0" borderId="0" xfId="0" applyFont="1" applyFill="1"/>
    <xf numFmtId="4" fontId="13" fillId="0" borderId="0" xfId="0" applyNumberFormat="1" applyFont="1" applyFill="1"/>
    <xf numFmtId="0" fontId="5" fillId="0" borderId="0" xfId="38" applyFont="1" applyFill="1" applyBorder="1" applyAlignment="1">
      <alignment horizontal="center"/>
    </xf>
    <xf numFmtId="0" fontId="22" fillId="0" borderId="0" xfId="38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24" fillId="0" borderId="0" xfId="0" applyFont="1" applyBorder="1" applyAlignment="1">
      <alignment horizontal="left"/>
    </xf>
    <xf numFmtId="0" fontId="45" fillId="0" borderId="0" xfId="0" applyFont="1" applyFill="1" applyBorder="1" applyAlignment="1">
      <alignment horizontal="left"/>
    </xf>
    <xf numFmtId="0" fontId="15" fillId="0" borderId="0" xfId="0" applyFont="1" applyFill="1" applyBorder="1"/>
    <xf numFmtId="3" fontId="5" fillId="0" borderId="0" xfId="39" applyNumberFormat="1" applyFont="1" applyFill="1" applyBorder="1" applyAlignment="1">
      <alignment horizontal="center" wrapText="1"/>
    </xf>
    <xf numFmtId="0" fontId="13" fillId="0" borderId="11" xfId="0" applyFont="1" applyFill="1" applyBorder="1"/>
    <xf numFmtId="0" fontId="6" fillId="0" borderId="0" xfId="0" applyFont="1" applyFill="1"/>
    <xf numFmtId="3" fontId="10" fillId="0" borderId="0" xfId="0" applyNumberFormat="1" applyFont="1" applyFill="1" applyBorder="1"/>
    <xf numFmtId="3" fontId="6" fillId="0" borderId="12" xfId="0" applyNumberFormat="1" applyFont="1" applyFill="1" applyBorder="1"/>
    <xf numFmtId="0" fontId="43" fillId="0" borderId="0" xfId="0" applyFont="1" applyFill="1"/>
    <xf numFmtId="0" fontId="14" fillId="0" borderId="0" xfId="0" applyFont="1" applyFill="1"/>
    <xf numFmtId="4" fontId="18" fillId="0" borderId="0" xfId="0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3" fontId="6" fillId="0" borderId="13" xfId="0" applyNumberFormat="1" applyFont="1" applyFill="1" applyBorder="1"/>
    <xf numFmtId="3" fontId="46" fillId="0" borderId="0" xfId="0" applyNumberFormat="1" applyFont="1" applyFill="1" applyBorder="1"/>
    <xf numFmtId="3" fontId="13" fillId="0" borderId="0" xfId="0" applyNumberFormat="1" applyFont="1" applyFill="1" applyBorder="1"/>
    <xf numFmtId="2" fontId="13" fillId="0" borderId="0" xfId="0" applyNumberFormat="1" applyFont="1" applyFill="1" applyBorder="1"/>
    <xf numFmtId="0" fontId="15" fillId="0" borderId="10" xfId="0" applyFont="1" applyFill="1" applyBorder="1"/>
    <xf numFmtId="2" fontId="6" fillId="0" borderId="13" xfId="0" applyNumberFormat="1" applyFont="1" applyFill="1" applyBorder="1"/>
    <xf numFmtId="0" fontId="13" fillId="0" borderId="15" xfId="0" applyFont="1" applyFill="1" applyBorder="1"/>
    <xf numFmtId="3" fontId="6" fillId="0" borderId="15" xfId="0" applyNumberFormat="1" applyFont="1" applyFill="1" applyBorder="1"/>
    <xf numFmtId="2" fontId="6" fillId="0" borderId="15" xfId="0" applyNumberFormat="1" applyFont="1" applyFill="1" applyBorder="1"/>
    <xf numFmtId="2" fontId="14" fillId="0" borderId="16" xfId="0" applyNumberFormat="1" applyFont="1" applyFill="1" applyBorder="1"/>
    <xf numFmtId="0" fontId="13" fillId="0" borderId="13" xfId="0" applyFont="1" applyFill="1" applyBorder="1"/>
    <xf numFmtId="2" fontId="13" fillId="0" borderId="13" xfId="0" applyNumberFormat="1" applyFont="1" applyFill="1" applyBorder="1"/>
    <xf numFmtId="2" fontId="13" fillId="0" borderId="15" xfId="0" applyNumberFormat="1" applyFont="1" applyFill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3" fontId="6" fillId="0" borderId="16" xfId="0" applyNumberFormat="1" applyFont="1" applyFill="1" applyBorder="1"/>
    <xf numFmtId="0" fontId="0" fillId="0" borderId="20" xfId="0" applyFill="1" applyBorder="1"/>
    <xf numFmtId="3" fontId="6" fillId="0" borderId="20" xfId="0" applyNumberFormat="1" applyFont="1" applyFill="1" applyBorder="1"/>
    <xf numFmtId="0" fontId="6" fillId="0" borderId="30" xfId="0" applyFont="1" applyFill="1" applyBorder="1"/>
    <xf numFmtId="0" fontId="15" fillId="0" borderId="26" xfId="0" applyFont="1" applyFill="1" applyBorder="1"/>
    <xf numFmtId="0" fontId="15" fillId="0" borderId="30" xfId="0" applyFont="1" applyFill="1" applyBorder="1"/>
    <xf numFmtId="0" fontId="6" fillId="0" borderId="25" xfId="0" applyFont="1" applyFill="1" applyBorder="1"/>
    <xf numFmtId="0" fontId="8" fillId="0" borderId="20" xfId="0" applyFont="1" applyFill="1" applyBorder="1"/>
    <xf numFmtId="3" fontId="6" fillId="0" borderId="40" xfId="0" applyNumberFormat="1" applyFont="1" applyFill="1" applyBorder="1"/>
    <xf numFmtId="0" fontId="8" fillId="0" borderId="44" xfId="0" applyFont="1" applyFill="1" applyBorder="1"/>
    <xf numFmtId="0" fontId="8" fillId="0" borderId="45" xfId="0" applyFont="1" applyFill="1" applyBorder="1"/>
    <xf numFmtId="3" fontId="6" fillId="0" borderId="46" xfId="0" applyNumberFormat="1" applyFont="1" applyFill="1" applyBorder="1"/>
    <xf numFmtId="3" fontId="4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 wrapText="1"/>
    </xf>
    <xf numFmtId="3" fontId="42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6" fillId="30" borderId="30" xfId="0" applyFont="1" applyFill="1" applyBorder="1"/>
    <xf numFmtId="3" fontId="4" fillId="30" borderId="10" xfId="0" applyNumberFormat="1" applyFont="1" applyFill="1" applyBorder="1"/>
    <xf numFmtId="0" fontId="13" fillId="30" borderId="24" xfId="0" applyFont="1" applyFill="1" applyBorder="1"/>
    <xf numFmtId="0" fontId="13" fillId="31" borderId="0" xfId="0" applyFont="1" applyFill="1" applyBorder="1"/>
    <xf numFmtId="0" fontId="6" fillId="31" borderId="30" xfId="0" applyFont="1" applyFill="1" applyBorder="1"/>
    <xf numFmtId="3" fontId="4" fillId="31" borderId="10" xfId="0" applyNumberFormat="1" applyFont="1" applyFill="1" applyBorder="1"/>
    <xf numFmtId="0" fontId="13" fillId="32" borderId="0" xfId="0" applyFont="1" applyFill="1" applyBorder="1"/>
    <xf numFmtId="0" fontId="6" fillId="32" borderId="30" xfId="0" applyFont="1" applyFill="1" applyBorder="1"/>
    <xf numFmtId="3" fontId="4" fillId="32" borderId="10" xfId="0" applyNumberFormat="1" applyFont="1" applyFill="1" applyBorder="1"/>
    <xf numFmtId="3" fontId="8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3" fontId="8" fillId="30" borderId="0" xfId="0" applyNumberFormat="1" applyFont="1" applyFill="1" applyBorder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3" fontId="8" fillId="31" borderId="0" xfId="0" applyNumberFormat="1" applyFont="1" applyFill="1" applyBorder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3" fontId="8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0" fontId="12" fillId="0" borderId="2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3" fillId="24" borderId="0" xfId="0" applyFont="1" applyFill="1"/>
    <xf numFmtId="0" fontId="13" fillId="25" borderId="0" xfId="0" applyFont="1" applyFill="1"/>
    <xf numFmtId="0" fontId="13" fillId="26" borderId="0" xfId="0" applyFont="1" applyFill="1"/>
    <xf numFmtId="0" fontId="13" fillId="27" borderId="0" xfId="0" applyFont="1" applyFill="1"/>
    <xf numFmtId="0" fontId="13" fillId="28" borderId="0" xfId="0" applyFont="1" applyFill="1"/>
    <xf numFmtId="0" fontId="12" fillId="28" borderId="48" xfId="0" applyFont="1" applyFill="1" applyBorder="1" applyAlignment="1">
      <alignment horizontal="center"/>
    </xf>
    <xf numFmtId="3" fontId="13" fillId="28" borderId="48" xfId="0" applyNumberFormat="1" applyFont="1" applyFill="1" applyBorder="1"/>
    <xf numFmtId="0" fontId="12" fillId="28" borderId="0" xfId="0" applyFont="1" applyFill="1" applyBorder="1" applyAlignment="1">
      <alignment horizontal="center"/>
    </xf>
    <xf numFmtId="3" fontId="13" fillId="28" borderId="0" xfId="0" applyNumberFormat="1" applyFont="1" applyFill="1" applyBorder="1"/>
    <xf numFmtId="0" fontId="10" fillId="28" borderId="0" xfId="0" applyFont="1" applyFill="1" applyBorder="1" applyAlignment="1">
      <alignment horizontal="center"/>
    </xf>
    <xf numFmtId="3" fontId="10" fillId="28" borderId="0" xfId="0" applyNumberFormat="1" applyFont="1" applyFill="1" applyBorder="1"/>
    <xf numFmtId="2" fontId="10" fillId="28" borderId="0" xfId="0" applyNumberFormat="1" applyFont="1" applyFill="1" applyBorder="1"/>
    <xf numFmtId="4" fontId="10" fillId="28" borderId="0" xfId="0" applyNumberFormat="1" applyFont="1" applyFill="1" applyBorder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5" fillId="34" borderId="24" xfId="0" applyFont="1" applyFill="1" applyBorder="1" applyAlignment="1">
      <alignment horizontal="center"/>
    </xf>
    <xf numFmtId="0" fontId="8" fillId="34" borderId="19" xfId="0" applyFont="1" applyFill="1" applyBorder="1" applyAlignment="1">
      <alignment horizontal="left"/>
    </xf>
    <xf numFmtId="0" fontId="13" fillId="34" borderId="23" xfId="0" applyFont="1" applyFill="1" applyBorder="1" applyAlignment="1">
      <alignment horizontal="center"/>
    </xf>
    <xf numFmtId="0" fontId="13" fillId="34" borderId="26" xfId="0" applyFont="1" applyFill="1" applyBorder="1" applyAlignment="1">
      <alignment horizontal="center"/>
    </xf>
    <xf numFmtId="0" fontId="13" fillId="34" borderId="10" xfId="0" applyFont="1" applyFill="1" applyBorder="1" applyAlignment="1">
      <alignment horizontal="center"/>
    </xf>
    <xf numFmtId="0" fontId="13" fillId="34" borderId="23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44" fillId="34" borderId="20" xfId="0" applyFont="1" applyFill="1" applyBorder="1" applyAlignment="1">
      <alignment horizontal="center"/>
    </xf>
    <xf numFmtId="0" fontId="44" fillId="34" borderId="20" xfId="0" applyFont="1" applyFill="1" applyBorder="1" applyAlignment="1">
      <alignment horizontal="left"/>
    </xf>
    <xf numFmtId="0" fontId="45" fillId="34" borderId="20" xfId="0" applyFont="1" applyFill="1" applyBorder="1" applyAlignment="1">
      <alignment horizontal="center"/>
    </xf>
    <xf numFmtId="0" fontId="45" fillId="34" borderId="23" xfId="0" applyFont="1" applyFill="1" applyBorder="1" applyAlignment="1">
      <alignment horizontal="left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50" fillId="34" borderId="22" xfId="37" applyFont="1" applyFill="1" applyBorder="1" applyAlignment="1">
      <alignment horizontal="center"/>
    </xf>
    <xf numFmtId="0" fontId="50" fillId="34" borderId="37" xfId="37" applyFont="1" applyFill="1" applyBorder="1" applyAlignment="1">
      <alignment horizontal="center"/>
    </xf>
    <xf numFmtId="0" fontId="50" fillId="34" borderId="38" xfId="37" applyFont="1" applyFill="1" applyBorder="1" applyAlignment="1">
      <alignment horizontal="center"/>
    </xf>
    <xf numFmtId="0" fontId="49" fillId="34" borderId="37" xfId="37" applyFont="1" applyFill="1" applyBorder="1" applyAlignment="1">
      <alignment horizontal="center"/>
    </xf>
    <xf numFmtId="0" fontId="49" fillId="34" borderId="39" xfId="37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19" fillId="34" borderId="31" xfId="0" applyFont="1" applyFill="1" applyBorder="1" applyAlignment="1">
      <alignment horizontal="center"/>
    </xf>
    <xf numFmtId="0" fontId="19" fillId="34" borderId="27" xfId="0" applyFont="1" applyFill="1" applyBorder="1" applyAlignment="1">
      <alignment horizontal="center"/>
    </xf>
    <xf numFmtId="3" fontId="19" fillId="34" borderId="31" xfId="0" applyNumberFormat="1" applyFont="1" applyFill="1" applyBorder="1"/>
    <xf numFmtId="3" fontId="19" fillId="34" borderId="31" xfId="0" applyNumberFormat="1" applyFont="1" applyFill="1" applyBorder="1" applyAlignment="1">
      <alignment horizontal="center"/>
    </xf>
    <xf numFmtId="3" fontId="19" fillId="34" borderId="19" xfId="0" applyNumberFormat="1" applyFont="1" applyFill="1" applyBorder="1" applyAlignment="1">
      <alignment horizontal="center"/>
    </xf>
    <xf numFmtId="3" fontId="19" fillId="34" borderId="32" xfId="0" applyNumberFormat="1" applyFont="1" applyFill="1" applyBorder="1" applyAlignment="1">
      <alignment horizontal="center"/>
    </xf>
    <xf numFmtId="0" fontId="20" fillId="34" borderId="22" xfId="0" applyFont="1" applyFill="1" applyBorder="1" applyAlignment="1">
      <alignment horizontal="center"/>
    </xf>
    <xf numFmtId="0" fontId="20" fillId="34" borderId="38" xfId="0" applyFont="1" applyFill="1" applyBorder="1" applyAlignment="1">
      <alignment horizontal="center"/>
    </xf>
    <xf numFmtId="3" fontId="20" fillId="34" borderId="22" xfId="0" applyNumberFormat="1" applyFont="1" applyFill="1" applyBorder="1" applyAlignment="1">
      <alignment horizontal="center"/>
    </xf>
    <xf numFmtId="2" fontId="21" fillId="34" borderId="38" xfId="0" applyNumberFormat="1" applyFont="1" applyFill="1" applyBorder="1"/>
    <xf numFmtId="3" fontId="20" fillId="34" borderId="22" xfId="0" applyNumberFormat="1" applyFont="1" applyFill="1" applyBorder="1"/>
    <xf numFmtId="3" fontId="20" fillId="34" borderId="23" xfId="0" applyNumberFormat="1" applyFont="1" applyFill="1" applyBorder="1" applyAlignment="1">
      <alignment horizontal="center"/>
    </xf>
    <xf numFmtId="3" fontId="20" fillId="34" borderId="37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56" fillId="29" borderId="10" xfId="50" applyFont="1" applyFill="1" applyBorder="1"/>
    <xf numFmtId="0" fontId="42" fillId="29" borderId="10" xfId="50" applyFill="1" applyBorder="1"/>
    <xf numFmtId="0" fontId="57" fillId="0" borderId="10" xfId="50" applyFont="1" applyBorder="1"/>
    <xf numFmtId="0" fontId="59" fillId="0" borderId="10" xfId="50" applyFont="1" applyBorder="1"/>
    <xf numFmtId="0" fontId="60" fillId="0" borderId="10" xfId="50" applyFont="1" applyBorder="1"/>
    <xf numFmtId="0" fontId="0" fillId="0" borderId="10" xfId="0" applyBorder="1"/>
    <xf numFmtId="0" fontId="42" fillId="0" borderId="0" xfId="50" applyFill="1" applyBorder="1"/>
    <xf numFmtId="0" fontId="42" fillId="0" borderId="0" xfId="50"/>
    <xf numFmtId="0" fontId="4" fillId="0" borderId="0" xfId="50" applyFont="1" applyFill="1" applyBorder="1" applyAlignment="1">
      <alignment horizontal="right"/>
    </xf>
    <xf numFmtId="0" fontId="4" fillId="0" borderId="0" xfId="50" applyFont="1"/>
    <xf numFmtId="0" fontId="12" fillId="0" borderId="0" xfId="50" applyFont="1"/>
    <xf numFmtId="3" fontId="54" fillId="0" borderId="0" xfId="51" applyNumberFormat="1" applyFont="1" applyFill="1" applyBorder="1" applyAlignment="1">
      <alignment horizontal="right" wrapText="1"/>
    </xf>
    <xf numFmtId="4" fontId="54" fillId="0" borderId="0" xfId="51" applyNumberFormat="1" applyFont="1" applyFill="1" applyBorder="1" applyAlignment="1">
      <alignment horizontal="right" wrapText="1"/>
    </xf>
    <xf numFmtId="3" fontId="54" fillId="0" borderId="0" xfId="51" applyNumberFormat="1" applyFont="1" applyFill="1" applyBorder="1" applyAlignment="1">
      <alignment horizontal="right" vertical="center" wrapText="1"/>
    </xf>
    <xf numFmtId="2" fontId="46" fillId="0" borderId="0" xfId="5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/>
    <xf numFmtId="4" fontId="10" fillId="0" borderId="0" xfId="0" applyNumberFormat="1" applyFont="1" applyFill="1" applyBorder="1"/>
    <xf numFmtId="0" fontId="42" fillId="0" borderId="0" xfId="0" applyFont="1" applyFill="1" applyBorder="1" applyAlignment="1">
      <alignment vertical="center" wrapText="1"/>
    </xf>
    <xf numFmtId="0" fontId="62" fillId="0" borderId="0" xfId="50" applyFont="1" applyFill="1" applyBorder="1" applyAlignment="1">
      <alignment horizontal="right"/>
    </xf>
    <xf numFmtId="0" fontId="62" fillId="0" borderId="0" xfId="50" applyFont="1"/>
    <xf numFmtId="0" fontId="63" fillId="0" borderId="0" xfId="50" applyFont="1" applyFill="1" applyBorder="1"/>
    <xf numFmtId="0" fontId="64" fillId="0" borderId="0" xfId="50" applyFont="1"/>
    <xf numFmtId="0" fontId="62" fillId="0" borderId="0" xfId="50" applyFont="1" applyAlignment="1">
      <alignment horizontal="left"/>
    </xf>
    <xf numFmtId="0" fontId="64" fillId="0" borderId="0" xfId="50" applyFont="1" applyAlignment="1">
      <alignment horizontal="left"/>
    </xf>
    <xf numFmtId="0" fontId="63" fillId="0" borderId="0" xfId="0" applyFont="1"/>
    <xf numFmtId="0" fontId="0" fillId="0" borderId="0" xfId="0" applyBorder="1"/>
    <xf numFmtId="3" fontId="0" fillId="0" borderId="0" xfId="0" applyNumberFormat="1" applyBorder="1"/>
    <xf numFmtId="0" fontId="16" fillId="0" borderId="0" xfId="32" applyFont="1" applyAlignment="1" applyProtection="1"/>
    <xf numFmtId="0" fontId="47" fillId="30" borderId="49" xfId="37" applyFont="1" applyFill="1" applyBorder="1" applyAlignment="1">
      <alignment horizontal="left" vertical="center"/>
    </xf>
    <xf numFmtId="0" fontId="47" fillId="31" borderId="49" xfId="37" applyFont="1" applyFill="1" applyBorder="1" applyAlignment="1">
      <alignment horizontal="left" vertical="center"/>
    </xf>
    <xf numFmtId="0" fontId="47" fillId="32" borderId="49" xfId="37" applyFont="1" applyFill="1" applyBorder="1" applyAlignment="1">
      <alignment horizontal="left" vertical="center"/>
    </xf>
    <xf numFmtId="0" fontId="11" fillId="34" borderId="50" xfId="37" applyFont="1" applyFill="1" applyBorder="1" applyAlignment="1">
      <alignment horizontal="center"/>
    </xf>
    <xf numFmtId="0" fontId="11" fillId="34" borderId="51" xfId="37" applyFont="1" applyFill="1" applyBorder="1" applyAlignment="1">
      <alignment horizontal="center"/>
    </xf>
    <xf numFmtId="0" fontId="11" fillId="34" borderId="52" xfId="37" applyFont="1" applyFill="1" applyBorder="1" applyAlignment="1">
      <alignment horizontal="center"/>
    </xf>
    <xf numFmtId="0" fontId="11" fillId="34" borderId="53" xfId="37" applyFont="1" applyFill="1" applyBorder="1" applyAlignment="1">
      <alignment horizontal="center"/>
    </xf>
    <xf numFmtId="0" fontId="49" fillId="34" borderId="54" xfId="37" applyFont="1" applyFill="1" applyBorder="1" applyAlignment="1">
      <alignment horizontal="center"/>
    </xf>
    <xf numFmtId="0" fontId="49" fillId="34" borderId="55" xfId="37" applyFont="1" applyFill="1" applyBorder="1" applyAlignment="1">
      <alignment horizontal="center"/>
    </xf>
    <xf numFmtId="0" fontId="6" fillId="0" borderId="56" xfId="0" applyFont="1" applyFill="1" applyBorder="1" applyAlignment="1">
      <alignment vertical="center"/>
    </xf>
    <xf numFmtId="0" fontId="6" fillId="0" borderId="58" xfId="0" applyFont="1" applyFill="1" applyBorder="1"/>
    <xf numFmtId="3" fontId="42" fillId="0" borderId="59" xfId="0" applyNumberFormat="1" applyFont="1" applyFill="1" applyBorder="1" applyAlignment="1">
      <alignment horizontal="center" vertical="center"/>
    </xf>
    <xf numFmtId="3" fontId="12" fillId="0" borderId="59" xfId="0" applyNumberFormat="1" applyFont="1" applyFill="1" applyBorder="1" applyAlignment="1">
      <alignment horizontal="center" vertical="center"/>
    </xf>
    <xf numFmtId="0" fontId="8" fillId="0" borderId="58" xfId="0" applyFont="1" applyFill="1" applyBorder="1"/>
    <xf numFmtId="0" fontId="9" fillId="0" borderId="58" xfId="0" applyFont="1" applyFill="1" applyBorder="1" applyAlignment="1">
      <alignment vertical="center"/>
    </xf>
    <xf numFmtId="0" fontId="10" fillId="33" borderId="63" xfId="0" applyFont="1" applyFill="1" applyBorder="1" applyAlignment="1">
      <alignment horizontal="left" vertical="center"/>
    </xf>
    <xf numFmtId="0" fontId="24" fillId="0" borderId="0" xfId="0" applyFont="1" applyAlignment="1">
      <alignment horizontal="right"/>
    </xf>
    <xf numFmtId="0" fontId="65" fillId="0" borderId="0" xfId="32" applyFont="1" applyAlignment="1" applyProtection="1"/>
    <xf numFmtId="0" fontId="13" fillId="34" borderId="29" xfId="0" applyFont="1" applyFill="1" applyBorder="1" applyAlignment="1">
      <alignment horizontal="center"/>
    </xf>
    <xf numFmtId="0" fontId="46" fillId="33" borderId="24" xfId="0" applyFont="1" applyFill="1" applyBorder="1"/>
    <xf numFmtId="0" fontId="48" fillId="30" borderId="0" xfId="0" applyFont="1" applyFill="1" applyBorder="1" applyAlignment="1">
      <alignment vertical="center"/>
    </xf>
    <xf numFmtId="0" fontId="67" fillId="0" borderId="0" xfId="37" applyFont="1" applyFill="1" applyBorder="1" applyAlignment="1">
      <alignment horizontal="left" vertical="center" wrapText="1"/>
    </xf>
    <xf numFmtId="3" fontId="67" fillId="0" borderId="0" xfId="37" applyNumberFormat="1" applyFont="1" applyFill="1" applyBorder="1" applyAlignment="1">
      <alignment horizontal="right" vertical="center" wrapText="1"/>
    </xf>
    <xf numFmtId="3" fontId="67" fillId="0" borderId="16" xfId="37" applyNumberFormat="1" applyFont="1" applyFill="1" applyBorder="1" applyAlignment="1">
      <alignment horizontal="right" vertical="center" wrapText="1"/>
    </xf>
    <xf numFmtId="0" fontId="48" fillId="31" borderId="24" xfId="0" applyFont="1" applyFill="1" applyBorder="1" applyAlignment="1">
      <alignment vertical="center"/>
    </xf>
    <xf numFmtId="0" fontId="67" fillId="0" borderId="10" xfId="37" applyFont="1" applyFill="1" applyBorder="1" applyAlignment="1">
      <alignment horizontal="left" vertical="center" wrapText="1"/>
    </xf>
    <xf numFmtId="3" fontId="67" fillId="0" borderId="10" xfId="37" applyNumberFormat="1" applyFont="1" applyFill="1" applyBorder="1" applyAlignment="1">
      <alignment horizontal="right" vertical="center" wrapText="1"/>
    </xf>
    <xf numFmtId="3" fontId="67" fillId="0" borderId="29" xfId="37" applyNumberFormat="1" applyFont="1" applyFill="1" applyBorder="1" applyAlignment="1">
      <alignment horizontal="right" vertical="center" wrapText="1"/>
    </xf>
    <xf numFmtId="0" fontId="48" fillId="32" borderId="0" xfId="0" applyFont="1" applyFill="1" applyBorder="1" applyAlignment="1">
      <alignment vertical="center"/>
    </xf>
    <xf numFmtId="0" fontId="69" fillId="0" borderId="0" xfId="37" applyFont="1" applyFill="1" applyBorder="1" applyAlignment="1">
      <alignment horizontal="left" vertical="center" wrapText="1"/>
    </xf>
    <xf numFmtId="3" fontId="64" fillId="0" borderId="0" xfId="0" applyNumberFormat="1" applyFont="1" applyFill="1" applyBorder="1" applyAlignment="1">
      <alignment vertical="center"/>
    </xf>
    <xf numFmtId="3" fontId="64" fillId="0" borderId="16" xfId="0" applyNumberFormat="1" applyFont="1" applyFill="1" applyBorder="1" applyAlignment="1">
      <alignment vertical="center"/>
    </xf>
    <xf numFmtId="0" fontId="69" fillId="0" borderId="10" xfId="37" applyFont="1" applyFill="1" applyBorder="1" applyAlignment="1">
      <alignment horizontal="left" vertical="center" wrapText="1"/>
    </xf>
    <xf numFmtId="3" fontId="64" fillId="0" borderId="10" xfId="0" applyNumberFormat="1" applyFont="1" applyFill="1" applyBorder="1" applyAlignment="1">
      <alignment vertical="center"/>
    </xf>
    <xf numFmtId="3" fontId="64" fillId="0" borderId="29" xfId="0" applyNumberFormat="1" applyFont="1" applyFill="1" applyBorder="1" applyAlignment="1">
      <alignment vertical="center"/>
    </xf>
    <xf numFmtId="0" fontId="66" fillId="30" borderId="20" xfId="37" applyFont="1" applyFill="1" applyBorder="1" applyAlignment="1">
      <alignment horizontal="left" vertical="center" wrapText="1"/>
    </xf>
    <xf numFmtId="0" fontId="67" fillId="0" borderId="20" xfId="37" applyFont="1" applyFill="1" applyBorder="1" applyAlignment="1">
      <alignment horizontal="left" vertical="center" wrapText="1"/>
    </xf>
    <xf numFmtId="0" fontId="68" fillId="0" borderId="20" xfId="0" applyFont="1" applyFill="1" applyBorder="1" applyAlignment="1">
      <alignment horizontal="left" vertical="center"/>
    </xf>
    <xf numFmtId="0" fontId="66" fillId="31" borderId="19" xfId="37" applyFont="1" applyFill="1" applyBorder="1" applyAlignment="1">
      <alignment horizontal="left" vertical="center" wrapText="1"/>
    </xf>
    <xf numFmtId="0" fontId="68" fillId="0" borderId="23" xfId="0" applyFont="1" applyFill="1" applyBorder="1" applyAlignment="1">
      <alignment horizontal="left" vertical="center"/>
    </xf>
    <xf numFmtId="0" fontId="66" fillId="32" borderId="20" xfId="37" applyFont="1" applyFill="1" applyBorder="1" applyAlignment="1">
      <alignment horizontal="left" vertical="center" wrapText="1"/>
    </xf>
    <xf numFmtId="0" fontId="64" fillId="0" borderId="20" xfId="0" applyFont="1" applyFill="1" applyBorder="1" applyAlignment="1">
      <alignment horizontal="left" vertical="center"/>
    </xf>
    <xf numFmtId="0" fontId="64" fillId="0" borderId="23" xfId="0" applyFont="1" applyFill="1" applyBorder="1" applyAlignment="1">
      <alignment horizontal="left" vertical="center"/>
    </xf>
    <xf numFmtId="0" fontId="55" fillId="0" borderId="0" xfId="0" applyFont="1"/>
    <xf numFmtId="0" fontId="64" fillId="0" borderId="0" xfId="0" applyFont="1"/>
    <xf numFmtId="0" fontId="55" fillId="32" borderId="49" xfId="0" applyFont="1" applyFill="1" applyBorder="1" applyAlignment="1">
      <alignment horizontal="center" vertical="center"/>
    </xf>
    <xf numFmtId="0" fontId="55" fillId="32" borderId="49" xfId="0" applyFont="1" applyFill="1" applyBorder="1" applyAlignment="1">
      <alignment vertical="center"/>
    </xf>
    <xf numFmtId="3" fontId="55" fillId="32" borderId="49" xfId="0" applyNumberFormat="1" applyFont="1" applyFill="1" applyBorder="1" applyAlignment="1">
      <alignment horizontal="center" vertical="center"/>
    </xf>
    <xf numFmtId="3" fontId="55" fillId="32" borderId="61" xfId="0" applyNumberFormat="1" applyFont="1" applyFill="1" applyBorder="1" applyAlignment="1">
      <alignment horizontal="center" vertical="center"/>
    </xf>
    <xf numFmtId="0" fontId="70" fillId="33" borderId="63" xfId="0" applyFont="1" applyFill="1" applyBorder="1" applyAlignment="1">
      <alignment horizontal="center" vertical="center"/>
    </xf>
    <xf numFmtId="0" fontId="70" fillId="33" borderId="63" xfId="0" applyFont="1" applyFill="1" applyBorder="1" applyAlignment="1">
      <alignment vertical="center"/>
    </xf>
    <xf numFmtId="3" fontId="70" fillId="33" borderId="63" xfId="0" applyNumberFormat="1" applyFont="1" applyFill="1" applyBorder="1" applyAlignment="1">
      <alignment horizontal="center" vertical="center"/>
    </xf>
    <xf numFmtId="3" fontId="70" fillId="33" borderId="64" xfId="0" applyNumberFormat="1" applyFont="1" applyFill="1" applyBorder="1" applyAlignment="1">
      <alignment horizontal="center" vertical="center"/>
    </xf>
    <xf numFmtId="0" fontId="68" fillId="0" borderId="24" xfId="0" applyFont="1" applyFill="1" applyBorder="1" applyAlignment="1">
      <alignment horizontal="center" vertical="center"/>
    </xf>
    <xf numFmtId="0" fontId="67" fillId="0" borderId="24" xfId="37" applyFont="1" applyFill="1" applyBorder="1" applyAlignment="1">
      <alignment vertical="center" wrapText="1"/>
    </xf>
    <xf numFmtId="0" fontId="67" fillId="0" borderId="24" xfId="37" applyFont="1" applyFill="1" applyBorder="1" applyAlignment="1">
      <alignment horizontal="center" vertical="center" wrapText="1"/>
    </xf>
    <xf numFmtId="3" fontId="67" fillId="0" borderId="24" xfId="37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/>
    </xf>
    <xf numFmtId="0" fontId="67" fillId="0" borderId="0" xfId="37" applyFont="1" applyFill="1" applyBorder="1" applyAlignment="1">
      <alignment vertical="center" wrapText="1"/>
    </xf>
    <xf numFmtId="0" fontId="67" fillId="0" borderId="0" xfId="37" applyFont="1" applyFill="1" applyBorder="1" applyAlignment="1">
      <alignment horizontal="center" vertical="center" wrapText="1"/>
    </xf>
    <xf numFmtId="3" fontId="67" fillId="0" borderId="0" xfId="37" applyNumberFormat="1" applyFont="1" applyFill="1" applyBorder="1" applyAlignment="1">
      <alignment horizontal="center" vertical="center" wrapText="1"/>
    </xf>
    <xf numFmtId="3" fontId="67" fillId="0" borderId="59" xfId="37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vertical="center" wrapText="1"/>
    </xf>
    <xf numFmtId="3" fontId="68" fillId="0" borderId="0" xfId="0" applyNumberFormat="1" applyFont="1" applyFill="1" applyBorder="1" applyAlignment="1">
      <alignment horizontal="center" vertical="center"/>
    </xf>
    <xf numFmtId="3" fontId="68" fillId="0" borderId="59" xfId="0" applyNumberFormat="1" applyFont="1" applyFill="1" applyBorder="1" applyAlignment="1">
      <alignment horizontal="center" vertical="center"/>
    </xf>
    <xf numFmtId="3" fontId="51" fillId="0" borderId="0" xfId="0" applyNumberFormat="1" applyFont="1" applyFill="1" applyBorder="1" applyAlignment="1">
      <alignment horizontal="center" vertical="center"/>
    </xf>
    <xf numFmtId="3" fontId="51" fillId="0" borderId="59" xfId="0" applyNumberFormat="1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vertical="center"/>
    </xf>
    <xf numFmtId="0" fontId="72" fillId="30" borderId="49" xfId="37" applyFont="1" applyFill="1" applyBorder="1" applyAlignment="1">
      <alignment horizontal="center" vertical="center"/>
    </xf>
    <xf numFmtId="0" fontId="55" fillId="30" borderId="49" xfId="0" applyFont="1" applyFill="1" applyBorder="1" applyAlignment="1">
      <alignment vertical="center"/>
    </xf>
    <xf numFmtId="0" fontId="55" fillId="30" borderId="49" xfId="0" applyFont="1" applyFill="1" applyBorder="1" applyAlignment="1">
      <alignment horizontal="center" vertical="center"/>
    </xf>
    <xf numFmtId="3" fontId="55" fillId="30" borderId="49" xfId="0" applyNumberFormat="1" applyFont="1" applyFill="1" applyBorder="1" applyAlignment="1">
      <alignment horizontal="center" vertical="center"/>
    </xf>
    <xf numFmtId="3" fontId="55" fillId="30" borderId="61" xfId="0" applyNumberFormat="1" applyFont="1" applyFill="1" applyBorder="1" applyAlignment="1">
      <alignment horizontal="center" vertical="center"/>
    </xf>
    <xf numFmtId="0" fontId="48" fillId="0" borderId="58" xfId="0" applyFont="1" applyFill="1" applyBorder="1"/>
    <xf numFmtId="0" fontId="68" fillId="0" borderId="0" xfId="0" applyFont="1" applyFill="1" applyBorder="1" applyAlignment="1">
      <alignment horizontal="center" vertical="center" wrapText="1"/>
    </xf>
    <xf numFmtId="3" fontId="68" fillId="0" borderId="0" xfId="0" applyNumberFormat="1" applyFont="1" applyFill="1" applyBorder="1" applyAlignment="1">
      <alignment horizontal="center" vertical="center" wrapText="1"/>
    </xf>
    <xf numFmtId="0" fontId="72" fillId="31" borderId="49" xfId="37" applyFont="1" applyFill="1" applyBorder="1" applyAlignment="1">
      <alignment horizontal="center" vertical="center"/>
    </xf>
    <xf numFmtId="0" fontId="55" fillId="31" borderId="49" xfId="0" applyFont="1" applyFill="1" applyBorder="1" applyAlignment="1">
      <alignment vertical="center"/>
    </xf>
    <xf numFmtId="0" fontId="55" fillId="31" borderId="49" xfId="0" applyFont="1" applyFill="1" applyBorder="1" applyAlignment="1">
      <alignment horizontal="center" vertical="center" wrapText="1"/>
    </xf>
    <xf numFmtId="3" fontId="72" fillId="31" borderId="49" xfId="37" applyNumberFormat="1" applyFont="1" applyFill="1" applyBorder="1" applyAlignment="1">
      <alignment horizontal="center" vertical="center" wrapText="1"/>
    </xf>
    <xf numFmtId="3" fontId="72" fillId="31" borderId="61" xfId="37" applyNumberFormat="1" applyFont="1" applyFill="1" applyBorder="1" applyAlignment="1">
      <alignment horizontal="center" vertical="center" wrapText="1"/>
    </xf>
    <xf numFmtId="0" fontId="68" fillId="0" borderId="58" xfId="0" applyFont="1" applyFill="1" applyBorder="1"/>
    <xf numFmtId="0" fontId="66" fillId="0" borderId="58" xfId="37" applyFont="1" applyFill="1" applyBorder="1" applyAlignment="1">
      <alignment horizontal="right" wrapText="1"/>
    </xf>
    <xf numFmtId="0" fontId="51" fillId="0" borderId="0" xfId="0" applyFont="1" applyFill="1" applyBorder="1" applyAlignment="1">
      <alignment horizontal="center" vertical="center"/>
    </xf>
    <xf numFmtId="0" fontId="66" fillId="0" borderId="58" xfId="37" applyFont="1" applyFill="1" applyBorder="1" applyAlignment="1">
      <alignment horizontal="right" vertical="center" wrapText="1"/>
    </xf>
    <xf numFmtId="0" fontId="66" fillId="32" borderId="60" xfId="37" applyFont="1" applyFill="1" applyBorder="1" applyAlignment="1">
      <alignment horizontal="left" vertical="center"/>
    </xf>
    <xf numFmtId="0" fontId="75" fillId="33" borderId="62" xfId="0" applyFont="1" applyFill="1" applyBorder="1" applyAlignment="1">
      <alignment horizontal="left" vertical="center"/>
    </xf>
    <xf numFmtId="0" fontId="74" fillId="31" borderId="60" xfId="37" applyFont="1" applyFill="1" applyBorder="1" applyAlignment="1">
      <alignment horizontal="left" vertical="center"/>
    </xf>
    <xf numFmtId="0" fontId="73" fillId="30" borderId="60" xfId="37" applyFont="1" applyFill="1" applyBorder="1" applyAlignment="1">
      <alignment horizontal="left" vertical="center"/>
    </xf>
    <xf numFmtId="0" fontId="67" fillId="28" borderId="65" xfId="38" applyFont="1" applyFill="1" applyBorder="1" applyAlignment="1">
      <alignment horizontal="center"/>
    </xf>
    <xf numFmtId="0" fontId="7" fillId="28" borderId="66" xfId="38" applyFont="1" applyFill="1" applyBorder="1" applyAlignment="1">
      <alignment horizontal="center"/>
    </xf>
    <xf numFmtId="0" fontId="7" fillId="28" borderId="67" xfId="38" applyFont="1" applyFill="1" applyBorder="1" applyAlignment="1">
      <alignment horizontal="center"/>
    </xf>
    <xf numFmtId="0" fontId="71" fillId="28" borderId="68" xfId="38" applyFont="1" applyFill="1" applyBorder="1" applyAlignment="1">
      <alignment horizontal="center"/>
    </xf>
    <xf numFmtId="0" fontId="50" fillId="28" borderId="69" xfId="38" applyFont="1" applyFill="1" applyBorder="1" applyAlignment="1">
      <alignment horizontal="center"/>
    </xf>
    <xf numFmtId="0" fontId="50" fillId="28" borderId="70" xfId="38" applyFont="1" applyFill="1" applyBorder="1" applyAlignment="1">
      <alignment horizontal="center"/>
    </xf>
    <xf numFmtId="0" fontId="50" fillId="28" borderId="71" xfId="38" applyFont="1" applyFill="1" applyBorder="1" applyAlignment="1">
      <alignment horizontal="center"/>
    </xf>
    <xf numFmtId="0" fontId="50" fillId="35" borderId="0" xfId="38" applyFont="1" applyFill="1" applyAlignment="1">
      <alignment horizontal="left" wrapText="1"/>
    </xf>
    <xf numFmtId="0" fontId="50" fillId="37" borderId="0" xfId="38" applyFont="1" applyFill="1" applyAlignment="1">
      <alignment horizontal="left" wrapText="1"/>
    </xf>
    <xf numFmtId="0" fontId="50" fillId="39" borderId="0" xfId="38" applyFont="1" applyFill="1" applyAlignment="1">
      <alignment horizontal="left" wrapText="1"/>
    </xf>
    <xf numFmtId="0" fontId="54" fillId="42" borderId="0" xfId="38" applyFont="1" applyFill="1" applyAlignment="1">
      <alignment horizontal="left" wrapText="1"/>
    </xf>
    <xf numFmtId="3" fontId="55" fillId="28" borderId="0" xfId="0" applyNumberFormat="1" applyFont="1" applyFill="1"/>
    <xf numFmtId="3" fontId="55" fillId="28" borderId="74" xfId="0" applyNumberFormat="1" applyFont="1" applyFill="1" applyBorder="1"/>
    <xf numFmtId="0" fontId="70" fillId="28" borderId="80" xfId="0" applyFont="1" applyFill="1" applyBorder="1" applyAlignment="1">
      <alignment horizontal="left"/>
    </xf>
    <xf numFmtId="3" fontId="70" fillId="28" borderId="80" xfId="0" applyNumberFormat="1" applyFont="1" applyFill="1" applyBorder="1"/>
    <xf numFmtId="3" fontId="70" fillId="28" borderId="81" xfId="0" applyNumberFormat="1" applyFont="1" applyFill="1" applyBorder="1"/>
    <xf numFmtId="0" fontId="51" fillId="24" borderId="0" xfId="0" applyFont="1" applyFill="1"/>
    <xf numFmtId="4" fontId="12" fillId="24" borderId="0" xfId="0" applyNumberFormat="1" applyFont="1" applyFill="1"/>
    <xf numFmtId="0" fontId="51" fillId="25" borderId="0" xfId="0" applyFont="1" applyFill="1"/>
    <xf numFmtId="4" fontId="12" fillId="25" borderId="0" xfId="0" applyNumberFormat="1" applyFont="1" applyFill="1"/>
    <xf numFmtId="0" fontId="51" fillId="26" borderId="0" xfId="0" applyFont="1" applyFill="1"/>
    <xf numFmtId="4" fontId="12" fillId="26" borderId="0" xfId="0" applyNumberFormat="1" applyFont="1" applyFill="1"/>
    <xf numFmtId="0" fontId="51" fillId="27" borderId="0" xfId="0" applyFont="1" applyFill="1"/>
    <xf numFmtId="4" fontId="12" fillId="27" borderId="0" xfId="0" applyNumberFormat="1" applyFont="1" applyFill="1"/>
    <xf numFmtId="0" fontId="51" fillId="28" borderId="0" xfId="0" applyFont="1" applyFill="1"/>
    <xf numFmtId="4" fontId="12" fillId="28" borderId="0" xfId="0" applyNumberFormat="1" applyFont="1" applyFill="1"/>
    <xf numFmtId="0" fontId="51" fillId="34" borderId="21" xfId="0" applyFont="1" applyFill="1" applyBorder="1" applyAlignment="1">
      <alignment horizontal="center"/>
    </xf>
    <xf numFmtId="0" fontId="51" fillId="34" borderId="22" xfId="0" applyFont="1" applyFill="1" applyBorder="1" applyAlignment="1">
      <alignment horizontal="center"/>
    </xf>
    <xf numFmtId="3" fontId="68" fillId="0" borderId="0" xfId="0" applyNumberFormat="1" applyFont="1" applyFill="1" applyBorder="1"/>
    <xf numFmtId="3" fontId="68" fillId="0" borderId="20" xfId="0" applyNumberFormat="1" applyFont="1" applyFill="1" applyBorder="1"/>
    <xf numFmtId="3" fontId="68" fillId="0" borderId="16" xfId="0" applyNumberFormat="1" applyFont="1" applyFill="1" applyBorder="1"/>
    <xf numFmtId="0" fontId="68" fillId="0" borderId="20" xfId="0" applyFont="1" applyFill="1" applyBorder="1"/>
    <xf numFmtId="0" fontId="68" fillId="0" borderId="0" xfId="0" applyFont="1" applyFill="1" applyBorder="1"/>
    <xf numFmtId="0" fontId="68" fillId="0" borderId="16" xfId="0" applyFont="1" applyFill="1" applyBorder="1"/>
    <xf numFmtId="3" fontId="48" fillId="0" borderId="0" xfId="0" applyNumberFormat="1" applyFont="1" applyFill="1" applyBorder="1"/>
    <xf numFmtId="3" fontId="48" fillId="0" borderId="20" xfId="0" applyNumberFormat="1" applyFont="1" applyFill="1" applyBorder="1"/>
    <xf numFmtId="3" fontId="48" fillId="0" borderId="16" xfId="0" applyNumberFormat="1" applyFont="1" applyFill="1" applyBorder="1"/>
    <xf numFmtId="3" fontId="68" fillId="0" borderId="24" xfId="0" applyNumberFormat="1" applyFont="1" applyFill="1" applyBorder="1"/>
    <xf numFmtId="3" fontId="68" fillId="0" borderId="19" xfId="0" applyNumberFormat="1" applyFont="1" applyFill="1" applyBorder="1"/>
    <xf numFmtId="3" fontId="68" fillId="0" borderId="28" xfId="0" applyNumberFormat="1" applyFont="1" applyFill="1" applyBorder="1"/>
    <xf numFmtId="3" fontId="48" fillId="0" borderId="10" xfId="0" applyNumberFormat="1" applyFont="1" applyFill="1" applyBorder="1"/>
    <xf numFmtId="3" fontId="48" fillId="0" borderId="23" xfId="0" applyNumberFormat="1" applyFont="1" applyFill="1" applyBorder="1"/>
    <xf numFmtId="3" fontId="48" fillId="0" borderId="29" xfId="0" applyNumberFormat="1" applyFont="1" applyFill="1" applyBorder="1"/>
    <xf numFmtId="3" fontId="55" fillId="30" borderId="0" xfId="0" applyNumberFormat="1" applyFont="1" applyFill="1" applyBorder="1"/>
    <xf numFmtId="3" fontId="55" fillId="30" borderId="20" xfId="0" applyNumberFormat="1" applyFont="1" applyFill="1" applyBorder="1"/>
    <xf numFmtId="3" fontId="55" fillId="30" borderId="16" xfId="0" applyNumberFormat="1" applyFont="1" applyFill="1" applyBorder="1"/>
    <xf numFmtId="3" fontId="55" fillId="31" borderId="0" xfId="0" applyNumberFormat="1" applyFont="1" applyFill="1" applyBorder="1"/>
    <xf numFmtId="3" fontId="55" fillId="31" borderId="20" xfId="0" applyNumberFormat="1" applyFont="1" applyFill="1" applyBorder="1"/>
    <xf numFmtId="3" fontId="55" fillId="31" borderId="16" xfId="0" applyNumberFormat="1" applyFont="1" applyFill="1" applyBorder="1"/>
    <xf numFmtId="3" fontId="55" fillId="32" borderId="0" xfId="0" applyNumberFormat="1" applyFont="1" applyFill="1" applyBorder="1"/>
    <xf numFmtId="3" fontId="55" fillId="32" borderId="20" xfId="0" applyNumberFormat="1" applyFont="1" applyFill="1" applyBorder="1"/>
    <xf numFmtId="3" fontId="55" fillId="32" borderId="16" xfId="0" applyNumberFormat="1" applyFont="1" applyFill="1" applyBorder="1"/>
    <xf numFmtId="0" fontId="70" fillId="33" borderId="47" xfId="0" applyFont="1" applyFill="1" applyBorder="1"/>
    <xf numFmtId="3" fontId="70" fillId="33" borderId="10" xfId="0" applyNumberFormat="1" applyFont="1" applyFill="1" applyBorder="1"/>
    <xf numFmtId="3" fontId="70" fillId="33" borderId="23" xfId="0" applyNumberFormat="1" applyFont="1" applyFill="1" applyBorder="1"/>
    <xf numFmtId="3" fontId="70" fillId="33" borderId="29" xfId="0" applyNumberFormat="1" applyFont="1" applyFill="1" applyBorder="1"/>
    <xf numFmtId="0" fontId="64" fillId="0" borderId="20" xfId="0" applyFont="1" applyFill="1" applyBorder="1" applyAlignment="1">
      <alignment horizontal="center"/>
    </xf>
    <xf numFmtId="0" fontId="63" fillId="0" borderId="20" xfId="0" applyFont="1" applyFill="1" applyBorder="1"/>
    <xf numFmtId="0" fontId="62" fillId="0" borderId="21" xfId="0" applyFont="1" applyFill="1" applyBorder="1" applyAlignment="1">
      <alignment horizontal="center"/>
    </xf>
    <xf numFmtId="0" fontId="64" fillId="0" borderId="19" xfId="0" applyFont="1" applyFill="1" applyBorder="1" applyAlignment="1">
      <alignment horizontal="center"/>
    </xf>
    <xf numFmtId="0" fontId="63" fillId="0" borderId="20" xfId="0" applyFont="1" applyFill="1" applyBorder="1" applyAlignment="1">
      <alignment horizontal="center"/>
    </xf>
    <xf numFmtId="0" fontId="62" fillId="0" borderId="22" xfId="0" applyFont="1" applyFill="1" applyBorder="1" applyAlignment="1">
      <alignment horizontal="center"/>
    </xf>
    <xf numFmtId="0" fontId="48" fillId="34" borderId="21" xfId="0" applyFont="1" applyFill="1" applyBorder="1" applyAlignment="1">
      <alignment horizontal="center"/>
    </xf>
    <xf numFmtId="0" fontId="51" fillId="34" borderId="22" xfId="0" applyFont="1" applyFill="1" applyBorder="1" applyAlignment="1">
      <alignment horizontal="center" vertical="center"/>
    </xf>
    <xf numFmtId="0" fontId="48" fillId="0" borderId="20" xfId="0" applyFont="1" applyFill="1" applyBorder="1" applyAlignment="1">
      <alignment horizontal="center"/>
    </xf>
    <xf numFmtId="0" fontId="68" fillId="0" borderId="19" xfId="0" applyFont="1" applyFill="1" applyBorder="1"/>
    <xf numFmtId="0" fontId="48" fillId="0" borderId="23" xfId="0" applyFont="1" applyFill="1" applyBorder="1" applyAlignment="1">
      <alignment horizontal="center"/>
    </xf>
    <xf numFmtId="3" fontId="63" fillId="30" borderId="0" xfId="0" applyNumberFormat="1" applyFont="1" applyFill="1" applyBorder="1"/>
    <xf numFmtId="3" fontId="63" fillId="30" borderId="20" xfId="0" applyNumberFormat="1" applyFont="1" applyFill="1" applyBorder="1"/>
    <xf numFmtId="3" fontId="63" fillId="31" borderId="0" xfId="0" applyNumberFormat="1" applyFont="1" applyFill="1" applyBorder="1"/>
    <xf numFmtId="3" fontId="63" fillId="31" borderId="20" xfId="0" applyNumberFormat="1" applyFont="1" applyFill="1" applyBorder="1"/>
    <xf numFmtId="3" fontId="63" fillId="32" borderId="0" xfId="0" applyNumberFormat="1" applyFont="1" applyFill="1" applyBorder="1"/>
    <xf numFmtId="3" fontId="63" fillId="32" borderId="20" xfId="0" applyNumberFormat="1" applyFont="1" applyFill="1" applyBorder="1"/>
    <xf numFmtId="4" fontId="12" fillId="30" borderId="0" xfId="0" applyNumberFormat="1" applyFont="1" applyFill="1" applyBorder="1"/>
    <xf numFmtId="4" fontId="12" fillId="31" borderId="0" xfId="0" applyNumberFormat="1" applyFont="1" applyFill="1" applyBorder="1"/>
    <xf numFmtId="4" fontId="12" fillId="32" borderId="0" xfId="0" applyNumberFormat="1" applyFont="1" applyFill="1" applyBorder="1"/>
    <xf numFmtId="4" fontId="12" fillId="33" borderId="10" xfId="0" applyNumberFormat="1" applyFont="1" applyFill="1" applyBorder="1"/>
    <xf numFmtId="4" fontId="12" fillId="30" borderId="16" xfId="0" applyNumberFormat="1" applyFont="1" applyFill="1" applyBorder="1"/>
    <xf numFmtId="4" fontId="12" fillId="31" borderId="16" xfId="0" applyNumberFormat="1" applyFont="1" applyFill="1" applyBorder="1"/>
    <xf numFmtId="4" fontId="12" fillId="32" borderId="16" xfId="0" applyNumberFormat="1" applyFont="1" applyFill="1" applyBorder="1"/>
    <xf numFmtId="4" fontId="12" fillId="33" borderId="29" xfId="0" applyNumberFormat="1" applyFont="1" applyFill="1" applyBorder="1"/>
    <xf numFmtId="0" fontId="70" fillId="33" borderId="26" xfId="0" applyFont="1" applyFill="1" applyBorder="1"/>
    <xf numFmtId="3" fontId="75" fillId="33" borderId="10" xfId="0" applyNumberFormat="1" applyFont="1" applyFill="1" applyBorder="1"/>
    <xf numFmtId="3" fontId="75" fillId="33" borderId="23" xfId="0" applyNumberFormat="1" applyFont="1" applyFill="1" applyBorder="1"/>
    <xf numFmtId="0" fontId="17" fillId="34" borderId="24" xfId="0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/>
    </xf>
    <xf numFmtId="4" fontId="12" fillId="0" borderId="0" xfId="0" applyNumberFormat="1" applyFont="1" applyFill="1" applyBorder="1"/>
    <xf numFmtId="4" fontId="12" fillId="0" borderId="24" xfId="0" applyNumberFormat="1" applyFont="1" applyFill="1" applyBorder="1"/>
    <xf numFmtId="4" fontId="12" fillId="0" borderId="10" xfId="0" applyNumberFormat="1" applyFont="1" applyFill="1" applyBorder="1"/>
    <xf numFmtId="4" fontId="12" fillId="0" borderId="16" xfId="0" applyNumberFormat="1" applyFont="1" applyFill="1" applyBorder="1"/>
    <xf numFmtId="4" fontId="12" fillId="0" borderId="28" xfId="0" applyNumberFormat="1" applyFont="1" applyFill="1" applyBorder="1"/>
    <xf numFmtId="4" fontId="12" fillId="0" borderId="29" xfId="0" applyNumberFormat="1" applyFont="1" applyFill="1" applyBorder="1"/>
    <xf numFmtId="0" fontId="48" fillId="30" borderId="0" xfId="0" applyFont="1" applyFill="1" applyBorder="1"/>
    <xf numFmtId="0" fontId="68" fillId="0" borderId="20" xfId="0" applyFont="1" applyFill="1" applyBorder="1" applyAlignment="1">
      <alignment horizontal="center"/>
    </xf>
    <xf numFmtId="0" fontId="67" fillId="0" borderId="0" xfId="37" applyFont="1" applyFill="1" applyBorder="1" applyAlignment="1">
      <alignment horizontal="left" wrapText="1"/>
    </xf>
    <xf numFmtId="3" fontId="67" fillId="0" borderId="0" xfId="37" applyNumberFormat="1" applyFont="1" applyFill="1" applyBorder="1" applyAlignment="1">
      <alignment horizontal="right" wrapText="1"/>
    </xf>
    <xf numFmtId="3" fontId="67" fillId="0" borderId="16" xfId="37" applyNumberFormat="1" applyFont="1" applyFill="1" applyBorder="1" applyAlignment="1">
      <alignment horizontal="right" wrapText="1"/>
    </xf>
    <xf numFmtId="0" fontId="48" fillId="31" borderId="24" xfId="0" applyFont="1" applyFill="1" applyBorder="1"/>
    <xf numFmtId="0" fontId="67" fillId="0" borderId="20" xfId="37" applyFont="1" applyFill="1" applyBorder="1" applyAlignment="1">
      <alignment horizontal="center" wrapText="1"/>
    </xf>
    <xf numFmtId="0" fontId="68" fillId="0" borderId="23" xfId="0" applyFont="1" applyFill="1" applyBorder="1" applyAlignment="1">
      <alignment horizontal="center"/>
    </xf>
    <xf numFmtId="0" fontId="67" fillId="0" borderId="10" xfId="37" applyFont="1" applyFill="1" applyBorder="1" applyAlignment="1">
      <alignment horizontal="left" wrapText="1"/>
    </xf>
    <xf numFmtId="3" fontId="67" fillId="0" borderId="10" xfId="37" applyNumberFormat="1" applyFont="1" applyFill="1" applyBorder="1" applyAlignment="1">
      <alignment horizontal="right" wrapText="1"/>
    </xf>
    <xf numFmtId="3" fontId="67" fillId="0" borderId="29" xfId="37" applyNumberFormat="1" applyFont="1" applyFill="1" applyBorder="1" applyAlignment="1">
      <alignment horizontal="right" wrapText="1"/>
    </xf>
    <xf numFmtId="0" fontId="48" fillId="32" borderId="0" xfId="0" applyFont="1" applyFill="1" applyBorder="1"/>
    <xf numFmtId="0" fontId="70" fillId="33" borderId="24" xfId="0" applyFont="1" applyFill="1" applyBorder="1"/>
    <xf numFmtId="3" fontId="70" fillId="33" borderId="24" xfId="0" applyNumberFormat="1" applyFont="1" applyFill="1" applyBorder="1"/>
    <xf numFmtId="3" fontId="70" fillId="33" borderId="28" xfId="0" applyNumberFormat="1" applyFont="1" applyFill="1" applyBorder="1"/>
    <xf numFmtId="0" fontId="69" fillId="0" borderId="0" xfId="37" applyFont="1" applyFill="1" applyBorder="1" applyAlignment="1">
      <alignment horizontal="left" wrapText="1"/>
    </xf>
    <xf numFmtId="3" fontId="64" fillId="0" borderId="0" xfId="0" applyNumberFormat="1" applyFont="1" applyFill="1" applyBorder="1"/>
    <xf numFmtId="3" fontId="64" fillId="0" borderId="16" xfId="0" applyNumberFormat="1" applyFont="1" applyFill="1" applyBorder="1"/>
    <xf numFmtId="0" fontId="69" fillId="0" borderId="10" xfId="37" applyFont="1" applyFill="1" applyBorder="1" applyAlignment="1">
      <alignment horizontal="left" wrapText="1"/>
    </xf>
    <xf numFmtId="3" fontId="64" fillId="0" borderId="10" xfId="0" applyNumberFormat="1" applyFont="1" applyFill="1" applyBorder="1"/>
    <xf numFmtId="3" fontId="64" fillId="0" borderId="29" xfId="0" applyNumberFormat="1" applyFont="1" applyFill="1" applyBorder="1"/>
    <xf numFmtId="0" fontId="49" fillId="30" borderId="20" xfId="37" applyFont="1" applyFill="1" applyBorder="1" applyAlignment="1">
      <alignment horizontal="left" wrapText="1"/>
    </xf>
    <xf numFmtId="0" fontId="49" fillId="31" borderId="19" xfId="37" applyFont="1" applyFill="1" applyBorder="1" applyAlignment="1">
      <alignment horizontal="left" wrapText="1"/>
    </xf>
    <xf numFmtId="0" fontId="49" fillId="32" borderId="20" xfId="37" applyFont="1" applyFill="1" applyBorder="1" applyAlignment="1">
      <alignment horizontal="left" wrapText="1"/>
    </xf>
    <xf numFmtId="0" fontId="70" fillId="33" borderId="19" xfId="0" applyFont="1" applyFill="1" applyBorder="1" applyAlignment="1">
      <alignment horizontal="left"/>
    </xf>
    <xf numFmtId="3" fontId="62" fillId="30" borderId="0" xfId="0" applyNumberFormat="1" applyFont="1" applyFill="1" applyBorder="1"/>
    <xf numFmtId="3" fontId="62" fillId="30" borderId="16" xfId="0" applyNumberFormat="1" applyFont="1" applyFill="1" applyBorder="1"/>
    <xf numFmtId="3" fontId="62" fillId="31" borderId="24" xfId="0" applyNumberFormat="1" applyFont="1" applyFill="1" applyBorder="1"/>
    <xf numFmtId="3" fontId="62" fillId="31" borderId="28" xfId="0" applyNumberFormat="1" applyFont="1" applyFill="1" applyBorder="1"/>
    <xf numFmtId="3" fontId="62" fillId="32" borderId="0" xfId="0" applyNumberFormat="1" applyFont="1" applyFill="1" applyBorder="1"/>
    <xf numFmtId="3" fontId="62" fillId="32" borderId="16" xfId="0" applyNumberFormat="1" applyFont="1" applyFill="1" applyBorder="1"/>
    <xf numFmtId="0" fontId="11" fillId="34" borderId="34" xfId="37" applyFont="1" applyFill="1" applyBorder="1" applyAlignment="1">
      <alignment horizontal="center" wrapText="1"/>
    </xf>
    <xf numFmtId="0" fontId="11" fillId="34" borderId="35" xfId="37" applyFont="1" applyFill="1" applyBorder="1" applyAlignment="1">
      <alignment horizontal="center"/>
    </xf>
    <xf numFmtId="0" fontId="11" fillId="34" borderId="35" xfId="37" applyFont="1" applyFill="1" applyBorder="1" applyAlignment="1">
      <alignment horizontal="center" wrapText="1"/>
    </xf>
    <xf numFmtId="0" fontId="11" fillId="34" borderId="36" xfId="37" applyFont="1" applyFill="1" applyBorder="1" applyAlignment="1">
      <alignment horizontal="center" wrapText="1"/>
    </xf>
    <xf numFmtId="0" fontId="70" fillId="0" borderId="0" xfId="0" applyFont="1"/>
    <xf numFmtId="0" fontId="76" fillId="0" borderId="0" xfId="0" applyFont="1"/>
    <xf numFmtId="3" fontId="62" fillId="30" borderId="0" xfId="0" applyNumberFormat="1" applyFont="1" applyFill="1" applyBorder="1" applyAlignment="1">
      <alignment vertical="center"/>
    </xf>
    <xf numFmtId="3" fontId="62" fillId="30" borderId="16" xfId="0" applyNumberFormat="1" applyFont="1" applyFill="1" applyBorder="1" applyAlignment="1">
      <alignment vertical="center"/>
    </xf>
    <xf numFmtId="3" fontId="62" fillId="31" borderId="24" xfId="0" applyNumberFormat="1" applyFont="1" applyFill="1" applyBorder="1" applyAlignment="1">
      <alignment vertical="center"/>
    </xf>
    <xf numFmtId="3" fontId="62" fillId="31" borderId="28" xfId="0" applyNumberFormat="1" applyFont="1" applyFill="1" applyBorder="1" applyAlignment="1">
      <alignment vertical="center"/>
    </xf>
    <xf numFmtId="3" fontId="62" fillId="32" borderId="0" xfId="0" applyNumberFormat="1" applyFont="1" applyFill="1" applyBorder="1" applyAlignment="1">
      <alignment vertical="center"/>
    </xf>
    <xf numFmtId="3" fontId="62" fillId="32" borderId="16" xfId="0" applyNumberFormat="1" applyFont="1" applyFill="1" applyBorder="1" applyAlignment="1">
      <alignment vertical="center"/>
    </xf>
    <xf numFmtId="0" fontId="70" fillId="33" borderId="19" xfId="0" applyFont="1" applyFill="1" applyBorder="1" applyAlignment="1">
      <alignment horizontal="left" vertical="center"/>
    </xf>
    <xf numFmtId="0" fontId="70" fillId="33" borderId="24" xfId="0" applyFont="1" applyFill="1" applyBorder="1" applyAlignment="1">
      <alignment vertical="center"/>
    </xf>
    <xf numFmtId="3" fontId="70" fillId="33" borderId="24" xfId="0" applyNumberFormat="1" applyFont="1" applyFill="1" applyBorder="1" applyAlignment="1">
      <alignment vertical="center"/>
    </xf>
    <xf numFmtId="3" fontId="70" fillId="33" borderId="28" xfId="0" applyNumberFormat="1" applyFont="1" applyFill="1" applyBorder="1" applyAlignment="1">
      <alignment vertical="center"/>
    </xf>
    <xf numFmtId="3" fontId="68" fillId="36" borderId="13" xfId="0" applyNumberFormat="1" applyFont="1" applyFill="1" applyBorder="1"/>
    <xf numFmtId="3" fontId="68" fillId="36" borderId="73" xfId="0" applyNumberFormat="1" applyFont="1" applyFill="1" applyBorder="1"/>
    <xf numFmtId="3" fontId="68" fillId="38" borderId="0" xfId="0" applyNumberFormat="1" applyFont="1" applyFill="1"/>
    <xf numFmtId="3" fontId="68" fillId="38" borderId="74" xfId="0" applyNumberFormat="1" applyFont="1" applyFill="1" applyBorder="1"/>
    <xf numFmtId="3" fontId="68" fillId="40" borderId="0" xfId="0" applyNumberFormat="1" applyFont="1" applyFill="1"/>
    <xf numFmtId="3" fontId="68" fillId="40" borderId="74" xfId="0" applyNumberFormat="1" applyFont="1" applyFill="1" applyBorder="1"/>
    <xf numFmtId="0" fontId="55" fillId="41" borderId="10" xfId="0" applyFont="1" applyFill="1" applyBorder="1" applyAlignment="1">
      <alignment horizontal="left"/>
    </xf>
    <xf numFmtId="3" fontId="62" fillId="41" borderId="10" xfId="0" applyNumberFormat="1" applyFont="1" applyFill="1" applyBorder="1"/>
    <xf numFmtId="3" fontId="62" fillId="41" borderId="76" xfId="0" applyNumberFormat="1" applyFont="1" applyFill="1" applyBorder="1"/>
    <xf numFmtId="0" fontId="55" fillId="41" borderId="49" xfId="0" applyFont="1" applyFill="1" applyBorder="1" applyAlignment="1">
      <alignment horizontal="left"/>
    </xf>
    <xf numFmtId="3" fontId="62" fillId="41" borderId="49" xfId="0" applyNumberFormat="1" applyFont="1" applyFill="1" applyBorder="1"/>
    <xf numFmtId="3" fontId="62" fillId="41" borderId="78" xfId="0" applyNumberFormat="1" applyFont="1" applyFill="1" applyBorder="1"/>
    <xf numFmtId="0" fontId="63" fillId="24" borderId="72" xfId="0" applyFont="1" applyFill="1" applyBorder="1"/>
    <xf numFmtId="0" fontId="64" fillId="24" borderId="72" xfId="0" applyFont="1" applyFill="1" applyBorder="1"/>
    <xf numFmtId="0" fontId="62" fillId="24" borderId="75" xfId="0" applyFont="1" applyFill="1" applyBorder="1"/>
    <xf numFmtId="0" fontId="63" fillId="25" borderId="72" xfId="0" applyFont="1" applyFill="1" applyBorder="1"/>
    <xf numFmtId="0" fontId="64" fillId="25" borderId="72" xfId="0" applyFont="1" applyFill="1" applyBorder="1"/>
    <xf numFmtId="0" fontId="62" fillId="25" borderId="75" xfId="0" applyFont="1" applyFill="1" applyBorder="1"/>
    <xf numFmtId="0" fontId="63" fillId="26" borderId="72" xfId="0" applyFont="1" applyFill="1" applyBorder="1"/>
    <xf numFmtId="0" fontId="64" fillId="26" borderId="72" xfId="0" applyFont="1" applyFill="1" applyBorder="1"/>
    <xf numFmtId="0" fontId="62" fillId="26" borderId="75" xfId="0" applyFont="1" applyFill="1" applyBorder="1"/>
    <xf numFmtId="0" fontId="63" fillId="27" borderId="72" xfId="0" applyFont="1" applyFill="1" applyBorder="1"/>
    <xf numFmtId="0" fontId="64" fillId="27" borderId="72" xfId="0" applyFont="1" applyFill="1" applyBorder="1"/>
    <xf numFmtId="0" fontId="62" fillId="27" borderId="77" xfId="0" applyFont="1" applyFill="1" applyBorder="1"/>
    <xf numFmtId="0" fontId="63" fillId="28" borderId="72" xfId="0" applyFont="1" applyFill="1" applyBorder="1"/>
    <xf numFmtId="0" fontId="64" fillId="28" borderId="72" xfId="0" applyFont="1" applyFill="1" applyBorder="1"/>
    <xf numFmtId="0" fontId="62" fillId="28" borderId="79" xfId="0" applyFont="1" applyFill="1" applyBorder="1"/>
    <xf numFmtId="3" fontId="68" fillId="0" borderId="43" xfId="0" applyNumberFormat="1" applyFont="1" applyFill="1" applyBorder="1"/>
    <xf numFmtId="3" fontId="67" fillId="0" borderId="0" xfId="40" applyNumberFormat="1" applyFont="1" applyFill="1" applyBorder="1" applyAlignment="1">
      <alignment horizontal="right" wrapText="1"/>
    </xf>
    <xf numFmtId="3" fontId="67" fillId="0" borderId="16" xfId="40" applyNumberFormat="1" applyFont="1" applyFill="1" applyBorder="1" applyAlignment="1">
      <alignment horizontal="right" wrapText="1"/>
    </xf>
    <xf numFmtId="3" fontId="67" fillId="0" borderId="0" xfId="40" applyNumberFormat="1" applyFont="1" applyFill="1" applyBorder="1"/>
    <xf numFmtId="3" fontId="62" fillId="30" borderId="10" xfId="0" applyNumberFormat="1" applyFont="1" applyFill="1" applyBorder="1"/>
    <xf numFmtId="3" fontId="62" fillId="30" borderId="29" xfId="0" applyNumberFormat="1" applyFont="1" applyFill="1" applyBorder="1"/>
    <xf numFmtId="3" fontId="62" fillId="31" borderId="10" xfId="0" applyNumberFormat="1" applyFont="1" applyFill="1" applyBorder="1"/>
    <xf numFmtId="3" fontId="62" fillId="31" borderId="29" xfId="0" applyNumberFormat="1" applyFont="1" applyFill="1" applyBorder="1"/>
    <xf numFmtId="3" fontId="62" fillId="32" borderId="10" xfId="0" applyNumberFormat="1" applyFont="1" applyFill="1" applyBorder="1"/>
    <xf numFmtId="3" fontId="62" fillId="32" borderId="29" xfId="0" applyNumberFormat="1" applyFont="1" applyFill="1" applyBorder="1"/>
    <xf numFmtId="3" fontId="70" fillId="33" borderId="23" xfId="0" applyNumberFormat="1" applyFont="1" applyFill="1" applyBorder="1" applyAlignment="1">
      <alignment horizontal="center"/>
    </xf>
    <xf numFmtId="2" fontId="12" fillId="28" borderId="48" xfId="0" applyNumberFormat="1" applyFont="1" applyFill="1" applyBorder="1"/>
    <xf numFmtId="4" fontId="12" fillId="28" borderId="48" xfId="0" applyNumberFormat="1" applyFont="1" applyFill="1" applyBorder="1"/>
    <xf numFmtId="2" fontId="12" fillId="28" borderId="0" xfId="0" applyNumberFormat="1" applyFont="1" applyFill="1" applyBorder="1"/>
    <xf numFmtId="4" fontId="12" fillId="28" borderId="0" xfId="0" applyNumberFormat="1" applyFont="1" applyFill="1" applyBorder="1"/>
    <xf numFmtId="3" fontId="11" fillId="34" borderId="19" xfId="36" applyNumberFormat="1" applyFont="1" applyFill="1" applyBorder="1" applyAlignment="1">
      <alignment horizontal="center"/>
    </xf>
    <xf numFmtId="3" fontId="11" fillId="34" borderId="32" xfId="36" applyNumberFormat="1" applyFont="1" applyFill="1" applyBorder="1" applyAlignment="1">
      <alignment horizontal="center"/>
    </xf>
    <xf numFmtId="3" fontId="11" fillId="34" borderId="33" xfId="36" applyNumberFormat="1" applyFont="1" applyFill="1" applyBorder="1" applyAlignment="1">
      <alignment horizontal="center"/>
    </xf>
    <xf numFmtId="3" fontId="50" fillId="34" borderId="41" xfId="36" applyNumberFormat="1" applyFont="1" applyFill="1" applyBorder="1" applyAlignment="1">
      <alignment horizontal="center"/>
    </xf>
    <xf numFmtId="3" fontId="50" fillId="34" borderId="14" xfId="36" applyNumberFormat="1" applyFont="1" applyFill="1" applyBorder="1" applyAlignment="1">
      <alignment horizontal="center"/>
    </xf>
    <xf numFmtId="3" fontId="50" fillId="34" borderId="42" xfId="36" applyNumberFormat="1" applyFont="1" applyFill="1" applyBorder="1" applyAlignment="1">
      <alignment horizontal="center"/>
    </xf>
    <xf numFmtId="3" fontId="46" fillId="30" borderId="23" xfId="0" applyNumberFormat="1" applyFont="1" applyFill="1" applyBorder="1"/>
    <xf numFmtId="3" fontId="52" fillId="31" borderId="23" xfId="0" applyNumberFormat="1" applyFont="1" applyFill="1" applyBorder="1"/>
    <xf numFmtId="3" fontId="46" fillId="32" borderId="23" xfId="0" applyNumberFormat="1" applyFont="1" applyFill="1" applyBorder="1"/>
    <xf numFmtId="0" fontId="75" fillId="0" borderId="0" xfId="0" applyFont="1" applyFill="1"/>
    <xf numFmtId="3" fontId="63" fillId="30" borderId="24" xfId="0" applyNumberFormat="1" applyFont="1" applyFill="1" applyBorder="1"/>
    <xf numFmtId="3" fontId="63" fillId="30" borderId="19" xfId="0" applyNumberFormat="1" applyFont="1" applyFill="1" applyBorder="1"/>
    <xf numFmtId="3" fontId="63" fillId="30" borderId="28" xfId="0" applyNumberFormat="1" applyFont="1" applyFill="1" applyBorder="1"/>
    <xf numFmtId="3" fontId="63" fillId="31" borderId="16" xfId="0" applyNumberFormat="1" applyFont="1" applyFill="1" applyBorder="1"/>
    <xf numFmtId="3" fontId="63" fillId="32" borderId="16" xfId="0" applyNumberFormat="1" applyFont="1" applyFill="1" applyBorder="1"/>
    <xf numFmtId="3" fontId="75" fillId="33" borderId="29" xfId="0" applyNumberFormat="1" applyFont="1" applyFill="1" applyBorder="1"/>
    <xf numFmtId="0" fontId="51" fillId="0" borderId="20" xfId="0" applyFont="1" applyFill="1" applyBorder="1" applyAlignment="1">
      <alignment horizontal="center"/>
    </xf>
    <xf numFmtId="0" fontId="48" fillId="0" borderId="21" xfId="0" applyFont="1" applyFill="1" applyBorder="1" applyAlignment="1">
      <alignment horizontal="center"/>
    </xf>
    <xf numFmtId="0" fontId="48" fillId="0" borderId="22" xfId="0" applyFont="1" applyFill="1" applyBorder="1" applyAlignment="1">
      <alignment horizontal="center"/>
    </xf>
    <xf numFmtId="0" fontId="62" fillId="0" borderId="0" xfId="0" applyFont="1" applyFill="1"/>
    <xf numFmtId="0" fontId="64" fillId="0" borderId="0" xfId="0" applyFont="1" applyFill="1"/>
    <xf numFmtId="0" fontId="48" fillId="0" borderId="19" xfId="0" applyFont="1" applyFill="1" applyBorder="1"/>
    <xf numFmtId="0" fontId="48" fillId="0" borderId="20" xfId="0" applyFont="1" applyFill="1" applyBorder="1"/>
    <xf numFmtId="0" fontId="48" fillId="0" borderId="23" xfId="0" applyFont="1" applyFill="1" applyBorder="1"/>
    <xf numFmtId="3" fontId="68" fillId="0" borderId="10" xfId="0" applyNumberFormat="1" applyFont="1" applyFill="1" applyBorder="1"/>
    <xf numFmtId="3" fontId="68" fillId="0" borderId="23" xfId="0" applyNumberFormat="1" applyFont="1" applyFill="1" applyBorder="1"/>
    <xf numFmtId="3" fontId="68" fillId="0" borderId="29" xfId="0" applyNumberFormat="1" applyFont="1" applyFill="1" applyBorder="1"/>
    <xf numFmtId="0" fontId="68" fillId="0" borderId="20" xfId="0" applyNumberFormat="1" applyFont="1" applyFill="1" applyBorder="1" applyAlignment="1">
      <alignment horizontal="center" vertical="center"/>
    </xf>
    <xf numFmtId="0" fontId="48" fillId="0" borderId="20" xfId="0" applyNumberFormat="1" applyFont="1" applyFill="1" applyBorder="1"/>
    <xf numFmtId="0" fontId="53" fillId="0" borderId="24" xfId="0" applyFont="1" applyFill="1" applyBorder="1"/>
    <xf numFmtId="0" fontId="53" fillId="0" borderId="0" xfId="0" applyFont="1" applyFill="1" applyBorder="1"/>
    <xf numFmtId="0" fontId="53" fillId="0" borderId="10" xfId="0" applyFont="1" applyFill="1" applyBorder="1"/>
    <xf numFmtId="2" fontId="12" fillId="0" borderId="0" xfId="0" applyNumberFormat="1" applyFont="1" applyFill="1" applyBorder="1"/>
    <xf numFmtId="2" fontId="12" fillId="0" borderId="24" xfId="0" applyNumberFormat="1" applyFont="1" applyFill="1" applyBorder="1"/>
    <xf numFmtId="2" fontId="12" fillId="0" borderId="10" xfId="0" applyNumberFormat="1" applyFont="1" applyFill="1" applyBorder="1"/>
    <xf numFmtId="2" fontId="10" fillId="33" borderId="24" xfId="0" applyNumberFormat="1" applyFont="1" applyFill="1" applyBorder="1"/>
    <xf numFmtId="2" fontId="10" fillId="30" borderId="0" xfId="0" applyNumberFormat="1" applyFont="1" applyFill="1" applyBorder="1"/>
    <xf numFmtId="2" fontId="10" fillId="31" borderId="0" xfId="0" applyNumberFormat="1" applyFont="1" applyFill="1" applyBorder="1"/>
    <xf numFmtId="2" fontId="10" fillId="32" borderId="10" xfId="0" applyNumberFormat="1" applyFont="1" applyFill="1" applyBorder="1"/>
    <xf numFmtId="3" fontId="75" fillId="33" borderId="24" xfId="0" applyNumberFormat="1" applyFont="1" applyFill="1" applyBorder="1"/>
    <xf numFmtId="0" fontId="46" fillId="30" borderId="0" xfId="0" applyFont="1" applyFill="1" applyBorder="1"/>
    <xf numFmtId="0" fontId="46" fillId="31" borderId="0" xfId="0" applyFont="1" applyFill="1" applyBorder="1"/>
    <xf numFmtId="0" fontId="46" fillId="32" borderId="10" xfId="0" applyFont="1" applyFill="1" applyBorder="1"/>
    <xf numFmtId="3" fontId="62" fillId="31" borderId="0" xfId="0" applyNumberFormat="1" applyFont="1" applyFill="1" applyBorder="1"/>
    <xf numFmtId="0" fontId="77" fillId="0" borderId="0" xfId="0" applyFont="1"/>
    <xf numFmtId="165" fontId="61" fillId="29" borderId="10" xfId="50" applyNumberFormat="1" applyFont="1" applyFill="1" applyBorder="1" applyAlignment="1">
      <alignment horizontal="right"/>
    </xf>
    <xf numFmtId="165" fontId="70" fillId="29" borderId="0" xfId="0" applyNumberFormat="1" applyFont="1" applyFill="1" applyAlignment="1">
      <alignment horizontal="right"/>
    </xf>
    <xf numFmtId="2" fontId="21" fillId="34" borderId="33" xfId="0" applyNumberFormat="1" applyFont="1" applyFill="1" applyBorder="1" applyAlignment="1">
      <alignment horizontal="center"/>
    </xf>
    <xf numFmtId="3" fontId="19" fillId="34" borderId="33" xfId="0" applyNumberFormat="1" applyFont="1" applyFill="1" applyBorder="1" applyAlignment="1">
      <alignment horizontal="center"/>
    </xf>
    <xf numFmtId="3" fontId="20" fillId="34" borderId="38" xfId="0" applyNumberFormat="1" applyFont="1" applyFill="1" applyBorder="1" applyAlignment="1">
      <alignment horizontal="center"/>
    </xf>
    <xf numFmtId="167" fontId="62" fillId="34" borderId="72" xfId="0" applyNumberFormat="1" applyFont="1" applyFill="1" applyBorder="1" applyAlignment="1">
      <alignment horizontal="center"/>
    </xf>
    <xf numFmtId="166" fontId="62" fillId="34" borderId="72" xfId="0" applyNumberFormat="1" applyFont="1" applyFill="1" applyBorder="1" applyAlignment="1">
      <alignment horizontal="center"/>
    </xf>
    <xf numFmtId="0" fontId="78" fillId="34" borderId="19" xfId="0" applyFont="1" applyFill="1" applyBorder="1" applyAlignment="1">
      <alignment horizontal="center"/>
    </xf>
    <xf numFmtId="0" fontId="78" fillId="34" borderId="25" xfId="0" applyFont="1" applyFill="1" applyBorder="1" applyAlignment="1">
      <alignment horizontal="center"/>
    </xf>
    <xf numFmtId="0" fontId="78" fillId="34" borderId="24" xfId="0" applyFont="1" applyFill="1" applyBorder="1" applyAlignment="1">
      <alignment horizontal="centerContinuous"/>
    </xf>
    <xf numFmtId="0" fontId="78" fillId="34" borderId="19" xfId="0" applyFont="1" applyFill="1" applyBorder="1" applyAlignment="1">
      <alignment horizontal="centerContinuous"/>
    </xf>
    <xf numFmtId="0" fontId="78" fillId="34" borderId="28" xfId="0" applyFont="1" applyFill="1" applyBorder="1" applyAlignment="1">
      <alignment horizontal="centerContinuous"/>
    </xf>
    <xf numFmtId="0" fontId="79" fillId="34" borderId="23" xfId="0" applyFont="1" applyFill="1" applyBorder="1" applyAlignment="1">
      <alignment horizontal="center"/>
    </xf>
    <xf numFmtId="0" fontId="79" fillId="34" borderId="26" xfId="0" applyFont="1" applyFill="1" applyBorder="1" applyAlignment="1">
      <alignment horizontal="center"/>
    </xf>
    <xf numFmtId="0" fontId="79" fillId="34" borderId="10" xfId="0" applyFont="1" applyFill="1" applyBorder="1" applyAlignment="1">
      <alignment horizontal="centerContinuous"/>
    </xf>
    <xf numFmtId="0" fontId="78" fillId="34" borderId="26" xfId="0" applyFont="1" applyFill="1" applyBorder="1" applyAlignment="1">
      <alignment horizontal="center"/>
    </xf>
    <xf numFmtId="0" fontId="80" fillId="34" borderId="10" xfId="35" applyFont="1" applyFill="1" applyBorder="1" applyAlignment="1">
      <alignment horizontal="center"/>
    </xf>
    <xf numFmtId="0" fontId="79" fillId="34" borderId="23" xfId="0" applyFont="1" applyFill="1" applyBorder="1" applyAlignment="1">
      <alignment horizontal="centerContinuous"/>
    </xf>
    <xf numFmtId="0" fontId="80" fillId="34" borderId="29" xfId="35" applyFont="1" applyFill="1" applyBorder="1" applyAlignment="1">
      <alignment horizontal="center"/>
    </xf>
    <xf numFmtId="165" fontId="62" fillId="34" borderId="21" xfId="0" applyNumberFormat="1" applyFont="1" applyFill="1" applyBorder="1" applyAlignment="1">
      <alignment horizontal="center"/>
    </xf>
    <xf numFmtId="49" fontId="70" fillId="29" borderId="0" xfId="0" applyNumberFormat="1" applyFont="1" applyFill="1" applyAlignment="1">
      <alignment horizontal="right"/>
    </xf>
    <xf numFmtId="165" fontId="62" fillId="34" borderId="31" xfId="0" applyNumberFormat="1" applyFont="1" applyFill="1" applyBorder="1" applyAlignment="1">
      <alignment horizontal="center"/>
    </xf>
    <xf numFmtId="0" fontId="81" fillId="0" borderId="0" xfId="0" applyFont="1"/>
    <xf numFmtId="0" fontId="82" fillId="0" borderId="0" xfId="0" applyFont="1"/>
    <xf numFmtId="49" fontId="70" fillId="29" borderId="0" xfId="0" applyNumberFormat="1" applyFont="1" applyFill="1" applyAlignment="1">
      <alignment horizontal="left" vertical="center"/>
    </xf>
    <xf numFmtId="0" fontId="83" fillId="0" borderId="0" xfId="0" applyFont="1"/>
    <xf numFmtId="3" fontId="67" fillId="0" borderId="57" xfId="37" applyNumberFormat="1" applyFont="1" applyFill="1" applyBorder="1" applyAlignment="1">
      <alignment horizontal="center" vertical="center" wrapText="1"/>
    </xf>
    <xf numFmtId="0" fontId="12" fillId="30" borderId="0" xfId="0" applyFont="1" applyFill="1" applyBorder="1"/>
    <xf numFmtId="0" fontId="12" fillId="31" borderId="0" xfId="0" applyFont="1" applyFill="1" applyBorder="1"/>
    <xf numFmtId="0" fontId="12" fillId="32" borderId="0" xfId="0" applyFont="1" applyFill="1" applyBorder="1"/>
    <xf numFmtId="0" fontId="12" fillId="0" borderId="11" xfId="0" applyFont="1" applyFill="1" applyBorder="1"/>
    <xf numFmtId="0" fontId="12" fillId="0" borderId="0" xfId="0" applyFont="1" applyFill="1" applyBorder="1"/>
    <xf numFmtId="0" fontId="10" fillId="0" borderId="0" xfId="0" applyFont="1" applyFill="1" applyBorder="1"/>
    <xf numFmtId="0" fontId="12" fillId="0" borderId="27" xfId="0" applyFont="1" applyFill="1" applyBorder="1"/>
    <xf numFmtId="0" fontId="10" fillId="0" borderId="10" xfId="0" applyFont="1" applyFill="1" applyBorder="1"/>
    <xf numFmtId="0" fontId="1" fillId="0" borderId="0" xfId="0" applyFont="1"/>
    <xf numFmtId="0" fontId="1" fillId="0" borderId="0" xfId="0" applyFont="1" applyBorder="1"/>
    <xf numFmtId="0" fontId="23" fillId="0" borderId="0" xfId="0" applyFont="1"/>
    <xf numFmtId="0" fontId="18" fillId="0" borderId="0" xfId="0" applyFont="1"/>
    <xf numFmtId="3" fontId="1" fillId="0" borderId="0" xfId="0" applyNumberFormat="1" applyFont="1"/>
    <xf numFmtId="2" fontId="1" fillId="0" borderId="0" xfId="0" applyNumberFormat="1" applyFont="1" applyFill="1" applyBorder="1"/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 xr:uid="{00000000-0005-0000-0000-000024000000}"/>
    <cellStyle name="Normal_Aut2000-10" xfId="35" xr:uid="{00000000-0005-0000-0000-000025000000}"/>
    <cellStyle name="Normal_CC2002-06" xfId="51" xr:uid="{00000000-0005-0000-0000-000026000000}"/>
    <cellStyle name="Normal_Hu-2001 Motivación" xfId="36" xr:uid="{00000000-0005-0000-0000-000027000000}"/>
    <cellStyle name="Normal_Hu-2001 Sector" xfId="37" xr:uid="{00000000-0005-0000-0000-000028000000}"/>
    <cellStyle name="Normal_Hu-2001 Sector Actividad" xfId="38" xr:uid="{00000000-0005-0000-0000-000029000000}"/>
    <cellStyle name="Normal_Hu-2002 Sector" xfId="39" xr:uid="{00000000-0005-0000-0000-00002A000000}"/>
    <cellStyle name="Normal_Hu-2009 Motivacion" xfId="40" xr:uid="{00000000-0005-0000-0000-00002B000000}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([2]Hu2006!$C$212,[2]Hu2006!$C$216,[2]Hu2006!$C$220,[2]Hu2006!$C$224,[2]Hu2006!$C$228,[2]Hu2006!$C$232,[2]Hu2006!$C$236,[2]Hu2006!$C$240,[2]Hu2006!$C$244,[2]Hu2006!$C$248,[2]Hu2006!$C$252)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([2]Hu2006!$C$213,[2]Hu2006!$C$217,[2]Hu2006!$C$221,[2]Hu2006!$C$225,[2]Hu2006!$C$229,[2]Hu2006!$C$233,[2]Hu2006!$C$237,[2]Hu2006!$C$241,[2]Hu2006!$C$245,[2]Hu2006!$C$249,[2]Hu2006!$C$253)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([2]Hu2006!$C$214,[2]Hu2006!$C$218,[2]Hu2006!$C$222,[2]Hu2006!$C$226,[2]Hu2006!$C$230,[2]Hu2006!$C$234,[2]Hu2006!$C$238,[2]Hu2006!$C$242,[2]Hu2006!$C$246,[2]Hu2006!$C$250,[2]Hu2006!$C$254)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([2]Hu2006!$C$215,[2]Hu2006!$C$219,[2]Hu2006!$C$223,[2]Hu2006!$C$227,[2]Hu2006!$C$231,[2]Hu2006!$C$235,[2]Hu2006!$C$239,[2]Hu2006!$C$243,[2]Hu2006!$C$247,[2]Hu2006!$C$251,[2]Hu2006!$C$255)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([2]Hu2006!$E$212,[2]Hu2006!$E$216,[2]Hu2006!$E$220,[2]Hu2006!$E$224,[2]Hu2006!$E$228,[2]Hu2006!$E$232,[2]Hu2006!$E$236,[2]Hu2006!$E$240,[2]Hu2006!$E$244,[2]Hu2006!$E$248,[2]Hu2006!$E$252)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([2]Hu2006!$E$213,[2]Hu2006!$E$217,[2]Hu2006!$E$221,[2]Hu2006!$E$225,[2]Hu2006!$E$229,[2]Hu2006!$E$233,[2]Hu2006!$E$237,[2]Hu2006!$E$241,[2]Hu2006!$E$245,[2]Hu2006!$E$249,[2]Hu2006!$E$253)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([2]Hu2006!$E$214,[2]Hu2006!$E$218,[2]Hu2006!$E$222,[2]Hu2006!$E$226,[2]Hu2006!$E$230,[2]Hu2006!$E$234,[2]Hu2006!$E$238,[2]Hu2006!$E$242,[2]Hu2006!$E$246,[2]Hu2006!$E$250,[2]Hu2006!$E$254)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([2]Hu2006!$E$215,[2]Hu2006!$E$219,[2]Hu2006!$E$223,[2]Hu2006!$E$227,[2]Hu2006!$E$231,[2]Hu2006!$E$235,[2]Hu2006!$E$239,[2]Hu2006!$E$243,[2]Hu2006!$E$247,[2]Hu2006!$E$251,[2]Hu2006!$E$255)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([2]Hu2006!$D$215,[2]Hu2006!$D$219,[2]Hu2006!$D$223,[2]Hu2006!$D$227,[2]Hu2006!$D$231,[2]Hu2006!$D$235,[2]Hu2006!$D$239,[2]Hu2006!$D$243,[2]Hu2006!$D$247,[2]Hu2006!$D$251,[2]Hu2006!$D$255)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>
          <a:extLst>
            <a:ext uri="{FF2B5EF4-FFF2-40B4-BE49-F238E27FC236}">
              <a16:creationId xmlns:a16="http://schemas.microsoft.com/office/drawing/2014/main" id="{00000000-0008-0000-0100-00001A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>
          <a:extLst>
            <a:ext uri="{FF2B5EF4-FFF2-40B4-BE49-F238E27FC236}">
              <a16:creationId xmlns:a16="http://schemas.microsoft.com/office/drawing/2014/main" id="{00000000-0008-0000-0100-00001B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>
          <a:extLst>
            <a:ext uri="{FF2B5EF4-FFF2-40B4-BE49-F238E27FC236}">
              <a16:creationId xmlns:a16="http://schemas.microsoft.com/office/drawing/2014/main" id="{00000000-0008-0000-0100-00001C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>
          <a:extLst>
            <a:ext uri="{FF2B5EF4-FFF2-40B4-BE49-F238E27FC236}">
              <a16:creationId xmlns:a16="http://schemas.microsoft.com/office/drawing/2014/main" id="{00000000-0008-0000-0100-00001D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>
          <a:extLst>
            <a:ext uri="{FF2B5EF4-FFF2-40B4-BE49-F238E27FC236}">
              <a16:creationId xmlns:a16="http://schemas.microsoft.com/office/drawing/2014/main" id="{00000000-0008-0000-0100-00001E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>
          <a:extLst>
            <a:ext uri="{FF2B5EF4-FFF2-40B4-BE49-F238E27FC236}">
              <a16:creationId xmlns:a16="http://schemas.microsoft.com/office/drawing/2014/main" id="{00000000-0008-0000-0100-00001F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>
          <a:extLst>
            <a:ext uri="{FF2B5EF4-FFF2-40B4-BE49-F238E27FC236}">
              <a16:creationId xmlns:a16="http://schemas.microsoft.com/office/drawing/2014/main" id="{00000000-0008-0000-0100-000020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>
          <a:extLst>
            <a:ext uri="{FF2B5EF4-FFF2-40B4-BE49-F238E27FC236}">
              <a16:creationId xmlns:a16="http://schemas.microsoft.com/office/drawing/2014/main" id="{00000000-0008-0000-0100-000021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>
          <a:extLst>
            <a:ext uri="{FF2B5EF4-FFF2-40B4-BE49-F238E27FC236}">
              <a16:creationId xmlns:a16="http://schemas.microsoft.com/office/drawing/2014/main" id="{00000000-0008-0000-0100-000022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>
          <a:extLst>
            <a:ext uri="{FF2B5EF4-FFF2-40B4-BE49-F238E27FC236}">
              <a16:creationId xmlns:a16="http://schemas.microsoft.com/office/drawing/2014/main" id="{00000000-0008-0000-0100-000023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>
          <a:extLst>
            <a:ext uri="{FF2B5EF4-FFF2-40B4-BE49-F238E27FC236}">
              <a16:creationId xmlns:a16="http://schemas.microsoft.com/office/drawing/2014/main" id="{00000000-0008-0000-0100-000024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>
          <a:extLst>
            <a:ext uri="{FF2B5EF4-FFF2-40B4-BE49-F238E27FC236}">
              <a16:creationId xmlns:a16="http://schemas.microsoft.com/office/drawing/2014/main" id="{00000000-0008-0000-0100-000025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>
          <a:extLst>
            <a:ext uri="{FF2B5EF4-FFF2-40B4-BE49-F238E27FC236}">
              <a16:creationId xmlns:a16="http://schemas.microsoft.com/office/drawing/2014/main" id="{00000000-0008-0000-0100-000026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>
          <a:extLst>
            <a:ext uri="{FF2B5EF4-FFF2-40B4-BE49-F238E27FC236}">
              <a16:creationId xmlns:a16="http://schemas.microsoft.com/office/drawing/2014/main" id="{00000000-0008-0000-0100-000027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>
          <a:extLst>
            <a:ext uri="{FF2B5EF4-FFF2-40B4-BE49-F238E27FC236}">
              <a16:creationId xmlns:a16="http://schemas.microsoft.com/office/drawing/2014/main" id="{00000000-0008-0000-0200-00001D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>
          <a:extLst>
            <a:ext uri="{FF2B5EF4-FFF2-40B4-BE49-F238E27FC236}">
              <a16:creationId xmlns:a16="http://schemas.microsoft.com/office/drawing/2014/main" id="{00000000-0008-0000-0200-00001E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>
          <a:extLst>
            <a:ext uri="{FF2B5EF4-FFF2-40B4-BE49-F238E27FC236}">
              <a16:creationId xmlns:a16="http://schemas.microsoft.com/office/drawing/2014/main" id="{00000000-0008-0000-0200-00001F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>
          <a:extLst>
            <a:ext uri="{FF2B5EF4-FFF2-40B4-BE49-F238E27FC236}">
              <a16:creationId xmlns:a16="http://schemas.microsoft.com/office/drawing/2014/main" id="{00000000-0008-0000-0800-00000C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>
          <a:extLst>
            <a:ext uri="{FF2B5EF4-FFF2-40B4-BE49-F238E27FC236}">
              <a16:creationId xmlns:a16="http://schemas.microsoft.com/office/drawing/2014/main" id="{00000000-0008-0000-0800-00000D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71598" name="Gráfico 3">
          <a:extLst>
            <a:ext uri="{FF2B5EF4-FFF2-40B4-BE49-F238E27FC236}">
              <a16:creationId xmlns:a16="http://schemas.microsoft.com/office/drawing/2014/main" id="{00000000-0008-0000-0800-00000E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599" name="Gráfico 4">
          <a:extLst>
            <a:ext uri="{FF2B5EF4-FFF2-40B4-BE49-F238E27FC236}">
              <a16:creationId xmlns:a16="http://schemas.microsoft.com/office/drawing/2014/main" id="{00000000-0008-0000-0800-00000F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0" name="Gráfico 5">
          <a:extLst>
            <a:ext uri="{FF2B5EF4-FFF2-40B4-BE49-F238E27FC236}">
              <a16:creationId xmlns:a16="http://schemas.microsoft.com/office/drawing/2014/main" id="{00000000-0008-0000-0800-000010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1" name="Gráfico 6">
          <a:extLst>
            <a:ext uri="{FF2B5EF4-FFF2-40B4-BE49-F238E27FC236}">
              <a16:creationId xmlns:a16="http://schemas.microsoft.com/office/drawing/2014/main" id="{00000000-0008-0000-0800-000011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2" name="Gráfico 7">
          <a:extLst>
            <a:ext uri="{FF2B5EF4-FFF2-40B4-BE49-F238E27FC236}">
              <a16:creationId xmlns:a16="http://schemas.microsoft.com/office/drawing/2014/main" id="{00000000-0008-0000-0800-000012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3" name="Gráfico 8">
          <a:extLst>
            <a:ext uri="{FF2B5EF4-FFF2-40B4-BE49-F238E27FC236}">
              <a16:creationId xmlns:a16="http://schemas.microsoft.com/office/drawing/2014/main" id="{00000000-0008-0000-0800-000013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4" name="Gráfico 9">
          <a:extLst>
            <a:ext uri="{FF2B5EF4-FFF2-40B4-BE49-F238E27FC236}">
              <a16:creationId xmlns:a16="http://schemas.microsoft.com/office/drawing/2014/main" id="{00000000-0008-0000-0800-000014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5" name="Gráfico 10">
          <a:extLst>
            <a:ext uri="{FF2B5EF4-FFF2-40B4-BE49-F238E27FC236}">
              <a16:creationId xmlns:a16="http://schemas.microsoft.com/office/drawing/2014/main" id="{00000000-0008-0000-0800-000015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6" name="Gráfico 11">
          <a:extLst>
            <a:ext uri="{FF2B5EF4-FFF2-40B4-BE49-F238E27FC236}">
              <a16:creationId xmlns:a16="http://schemas.microsoft.com/office/drawing/2014/main" id="{00000000-0008-0000-0800-000016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>
          <a:extLst>
            <a:ext uri="{FF2B5EF4-FFF2-40B4-BE49-F238E27FC236}">
              <a16:creationId xmlns:a16="http://schemas.microsoft.com/office/drawing/2014/main" id="{00000000-0008-0000-0800-000017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>
          <a:extLst>
            <a:ext uri="{FF2B5EF4-FFF2-40B4-BE49-F238E27FC236}">
              <a16:creationId xmlns:a16="http://schemas.microsoft.com/office/drawing/2014/main" id="{00000000-0008-0000-0800-000018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71609" name="Gráfico 14">
          <a:extLst>
            <a:ext uri="{FF2B5EF4-FFF2-40B4-BE49-F238E27FC236}">
              <a16:creationId xmlns:a16="http://schemas.microsoft.com/office/drawing/2014/main" id="{00000000-0008-0000-0800-000019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>
          <a:extLst>
            <a:ext uri="{FF2B5EF4-FFF2-40B4-BE49-F238E27FC236}">
              <a16:creationId xmlns:a16="http://schemas.microsoft.com/office/drawing/2014/main" id="{00000000-0008-0000-0900-0000E8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>
          <a:extLst>
            <a:ext uri="{FF2B5EF4-FFF2-40B4-BE49-F238E27FC236}">
              <a16:creationId xmlns:a16="http://schemas.microsoft.com/office/drawing/2014/main" id="{00000000-0008-0000-0900-0000E9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>
          <a:extLst>
            <a:ext uri="{FF2B5EF4-FFF2-40B4-BE49-F238E27FC236}">
              <a16:creationId xmlns:a16="http://schemas.microsoft.com/office/drawing/2014/main" id="{00000000-0008-0000-0900-0000EA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>
          <a:extLst>
            <a:ext uri="{FF2B5EF4-FFF2-40B4-BE49-F238E27FC236}">
              <a16:creationId xmlns:a16="http://schemas.microsoft.com/office/drawing/2014/main" id="{00000000-0008-0000-0900-0000EB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>
          <a:extLst>
            <a:ext uri="{FF2B5EF4-FFF2-40B4-BE49-F238E27FC236}">
              <a16:creationId xmlns:a16="http://schemas.microsoft.com/office/drawing/2014/main" id="{00000000-0008-0000-0900-0000EC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>
          <a:extLst>
            <a:ext uri="{FF2B5EF4-FFF2-40B4-BE49-F238E27FC236}">
              <a16:creationId xmlns:a16="http://schemas.microsoft.com/office/drawing/2014/main" id="{00000000-0008-0000-0900-0000ED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2"/>
  <sheetViews>
    <sheetView showGridLines="0" zoomScaleNormal="100" workbookViewId="0"/>
  </sheetViews>
  <sheetFormatPr baseColWidth="10" defaultRowHeight="12.75" x14ac:dyDescent="0.2"/>
  <cols>
    <col min="1" max="1" width="6.5703125" customWidth="1"/>
    <col min="2" max="2" width="19" customWidth="1"/>
    <col min="3" max="3" width="7.42578125" customWidth="1"/>
    <col min="4" max="4" width="9.140625" customWidth="1"/>
    <col min="5" max="5" width="10.5703125" customWidth="1"/>
    <col min="6" max="6" width="12.85546875" customWidth="1"/>
    <col min="7" max="7" width="12.5703125" customWidth="1"/>
    <col min="8" max="8" width="12" customWidth="1"/>
    <col min="9" max="9" width="6.42578125" customWidth="1"/>
    <col min="10" max="10" width="12.5703125" customWidth="1"/>
    <col min="11" max="11" width="13.42578125" customWidth="1"/>
    <col min="13" max="13" width="13.140625" customWidth="1"/>
    <col min="14" max="14" width="22.28515625" customWidth="1"/>
  </cols>
  <sheetData>
    <row r="1" spans="1:17" ht="35.25" x14ac:dyDescent="0.5">
      <c r="A1" s="158" t="s">
        <v>101</v>
      </c>
      <c r="B1" s="159"/>
      <c r="C1" s="160" t="s">
        <v>102</v>
      </c>
      <c r="D1" s="161"/>
      <c r="E1" s="161"/>
      <c r="F1" s="161"/>
      <c r="G1" s="162"/>
      <c r="H1" s="163"/>
      <c r="I1" s="163"/>
      <c r="J1" s="163"/>
      <c r="K1" s="163"/>
      <c r="L1" s="163"/>
      <c r="M1" s="163"/>
      <c r="N1" s="502" t="str">
        <f>'H-1 2026'!J2</f>
        <v>2026-04</v>
      </c>
      <c r="O1" s="184"/>
      <c r="P1" s="184"/>
      <c r="Q1" s="185"/>
    </row>
    <row r="2" spans="1:17" x14ac:dyDescent="0.2">
      <c r="A2" s="164"/>
      <c r="B2" s="165"/>
      <c r="C2" s="165"/>
      <c r="D2" s="165"/>
      <c r="E2" s="165"/>
      <c r="F2" s="165"/>
      <c r="G2" s="165"/>
      <c r="H2" s="165"/>
      <c r="O2" s="184"/>
      <c r="P2" s="184"/>
      <c r="Q2" s="184"/>
    </row>
    <row r="3" spans="1:17" x14ac:dyDescent="0.2">
      <c r="A3" s="166"/>
      <c r="B3" s="167"/>
      <c r="C3" s="165"/>
      <c r="D3" s="165"/>
      <c r="E3" s="165"/>
      <c r="F3" s="165"/>
      <c r="G3" s="165"/>
      <c r="H3" s="165"/>
    </row>
    <row r="4" spans="1:17" x14ac:dyDescent="0.2">
      <c r="A4" s="164"/>
      <c r="B4" s="168"/>
      <c r="C4" s="165"/>
      <c r="D4" s="165"/>
      <c r="E4" s="165"/>
      <c r="F4" s="165"/>
      <c r="G4" s="165"/>
      <c r="H4" s="165"/>
    </row>
    <row r="5" spans="1:17" ht="18" x14ac:dyDescent="0.25">
      <c r="A5" s="177" t="s">
        <v>103</v>
      </c>
      <c r="B5" s="178" t="s">
        <v>123</v>
      </c>
      <c r="C5" s="169"/>
      <c r="D5" s="169"/>
      <c r="E5" s="169"/>
      <c r="F5" s="170"/>
      <c r="G5" s="169"/>
      <c r="H5" s="165"/>
    </row>
    <row r="6" spans="1:17" ht="18.75" x14ac:dyDescent="0.3">
      <c r="A6" s="179"/>
      <c r="B6" s="180" t="s">
        <v>124</v>
      </c>
      <c r="C6" s="169"/>
      <c r="D6" s="169"/>
      <c r="E6" s="169"/>
      <c r="F6" s="170"/>
      <c r="G6" s="169"/>
      <c r="H6" s="165"/>
    </row>
    <row r="7" spans="1:17" ht="18.75" x14ac:dyDescent="0.3">
      <c r="A7" s="179"/>
      <c r="B7" s="180"/>
      <c r="C7" s="169"/>
      <c r="D7" s="169"/>
      <c r="E7" s="169"/>
      <c r="F7" s="170"/>
      <c r="G7" s="169"/>
      <c r="H7" s="165"/>
    </row>
    <row r="8" spans="1:17" ht="18" x14ac:dyDescent="0.25">
      <c r="A8" s="177" t="s">
        <v>104</v>
      </c>
      <c r="B8" s="178" t="s">
        <v>125</v>
      </c>
      <c r="C8" s="169"/>
      <c r="D8" s="169"/>
      <c r="E8" s="169"/>
      <c r="F8" s="170"/>
      <c r="G8" s="169"/>
      <c r="H8" s="165"/>
    </row>
    <row r="9" spans="1:17" ht="18.75" x14ac:dyDescent="0.3">
      <c r="A9" s="179"/>
      <c r="B9" s="180" t="s">
        <v>126</v>
      </c>
      <c r="C9" s="169"/>
      <c r="D9" s="169"/>
      <c r="E9" s="169"/>
      <c r="F9" s="170"/>
      <c r="G9" s="169"/>
      <c r="H9" s="165"/>
    </row>
    <row r="10" spans="1:17" ht="18.75" x14ac:dyDescent="0.3">
      <c r="A10" s="179"/>
      <c r="B10" s="180"/>
      <c r="C10" s="169"/>
      <c r="D10" s="169"/>
      <c r="E10" s="169"/>
      <c r="F10" s="170"/>
      <c r="G10" s="169"/>
      <c r="H10" s="165"/>
    </row>
    <row r="11" spans="1:17" ht="18" x14ac:dyDescent="0.25">
      <c r="A11" s="177" t="s">
        <v>105</v>
      </c>
      <c r="B11" s="178" t="s">
        <v>127</v>
      </c>
      <c r="C11" s="169"/>
      <c r="D11" s="169"/>
      <c r="E11" s="169"/>
      <c r="F11" s="170"/>
      <c r="G11" s="169"/>
      <c r="H11" s="170"/>
    </row>
    <row r="12" spans="1:17" ht="18.75" x14ac:dyDescent="0.3">
      <c r="A12" s="179"/>
      <c r="B12" s="180" t="s">
        <v>128</v>
      </c>
      <c r="C12" s="169"/>
      <c r="D12" s="169"/>
      <c r="E12" s="169"/>
      <c r="F12" s="170"/>
      <c r="G12" s="169"/>
      <c r="H12" s="170"/>
    </row>
    <row r="13" spans="1:17" ht="18.75" x14ac:dyDescent="0.3">
      <c r="A13" s="179"/>
      <c r="B13" s="180"/>
      <c r="C13" s="169"/>
      <c r="D13" s="169"/>
      <c r="E13" s="169"/>
      <c r="F13" s="170"/>
      <c r="G13" s="169"/>
      <c r="H13" s="170"/>
    </row>
    <row r="14" spans="1:17" ht="18" x14ac:dyDescent="0.25">
      <c r="A14" s="177" t="s">
        <v>106</v>
      </c>
      <c r="B14" s="178" t="s">
        <v>129</v>
      </c>
      <c r="C14" s="169"/>
      <c r="D14" s="169"/>
      <c r="E14" s="169"/>
      <c r="F14" s="170"/>
      <c r="G14" s="169"/>
      <c r="H14" s="170"/>
    </row>
    <row r="15" spans="1:17" ht="18.75" x14ac:dyDescent="0.3">
      <c r="A15" s="179"/>
      <c r="B15" s="180" t="s">
        <v>130</v>
      </c>
      <c r="C15" s="169"/>
      <c r="D15" s="169"/>
      <c r="E15" s="169"/>
      <c r="F15" s="170"/>
      <c r="G15" s="169"/>
      <c r="H15" s="170"/>
    </row>
    <row r="16" spans="1:17" ht="18.75" x14ac:dyDescent="0.3">
      <c r="A16" s="179"/>
      <c r="B16" s="180"/>
      <c r="C16" s="169"/>
      <c r="D16" s="169"/>
      <c r="E16" s="169"/>
      <c r="F16" s="170"/>
      <c r="G16" s="169"/>
      <c r="H16" s="170"/>
    </row>
    <row r="17" spans="1:8" ht="18" x14ac:dyDescent="0.25">
      <c r="A17" s="177" t="s">
        <v>107</v>
      </c>
      <c r="B17" s="178" t="s">
        <v>131</v>
      </c>
      <c r="C17" s="169"/>
      <c r="D17" s="169"/>
      <c r="E17" s="169"/>
      <c r="F17" s="170"/>
      <c r="G17" s="169"/>
      <c r="H17" s="170"/>
    </row>
    <row r="18" spans="1:8" ht="18.75" x14ac:dyDescent="0.3">
      <c r="A18" s="179"/>
      <c r="B18" s="180" t="s">
        <v>132</v>
      </c>
      <c r="C18" s="169"/>
      <c r="D18" s="169"/>
      <c r="E18" s="169"/>
      <c r="F18" s="170"/>
      <c r="G18" s="169"/>
      <c r="H18" s="170"/>
    </row>
    <row r="19" spans="1:8" ht="18.75" x14ac:dyDescent="0.3">
      <c r="A19" s="179"/>
      <c r="B19" s="180"/>
      <c r="C19" s="169"/>
      <c r="D19" s="169"/>
      <c r="E19" s="169"/>
      <c r="F19" s="170"/>
      <c r="G19" s="169"/>
      <c r="H19" s="170"/>
    </row>
    <row r="20" spans="1:8" ht="18" x14ac:dyDescent="0.25">
      <c r="A20" s="177" t="s">
        <v>108</v>
      </c>
      <c r="B20" s="178" t="s">
        <v>133</v>
      </c>
      <c r="C20" s="171"/>
      <c r="D20" s="171"/>
      <c r="E20" s="171"/>
      <c r="F20" s="172"/>
      <c r="G20" s="171"/>
      <c r="H20" s="170"/>
    </row>
    <row r="21" spans="1:8" ht="18.75" x14ac:dyDescent="0.3">
      <c r="A21" s="179"/>
      <c r="B21" s="180" t="s">
        <v>134</v>
      </c>
      <c r="C21" s="171"/>
      <c r="D21" s="171"/>
      <c r="E21" s="171"/>
      <c r="F21" s="172"/>
      <c r="G21" s="171"/>
      <c r="H21" s="170"/>
    </row>
    <row r="22" spans="1:8" ht="18.75" x14ac:dyDescent="0.3">
      <c r="A22" s="179"/>
      <c r="B22" s="180"/>
      <c r="C22" s="171"/>
      <c r="D22" s="171"/>
      <c r="E22" s="171"/>
      <c r="F22" s="172"/>
      <c r="G22" s="171"/>
      <c r="H22" s="170"/>
    </row>
    <row r="23" spans="1:8" ht="18" x14ac:dyDescent="0.25">
      <c r="A23" s="177" t="s">
        <v>109</v>
      </c>
      <c r="B23" s="181" t="s">
        <v>135</v>
      </c>
      <c r="C23" s="171"/>
      <c r="D23" s="171"/>
      <c r="E23" s="171"/>
      <c r="F23" s="172"/>
      <c r="G23" s="171"/>
      <c r="H23" s="170"/>
    </row>
    <row r="24" spans="1:8" ht="18.75" x14ac:dyDescent="0.3">
      <c r="A24" s="179"/>
      <c r="B24" s="182" t="s">
        <v>136</v>
      </c>
      <c r="C24" s="171"/>
      <c r="D24" s="171"/>
      <c r="E24" s="171"/>
      <c r="F24" s="172"/>
      <c r="G24" s="171"/>
      <c r="H24" s="170"/>
    </row>
    <row r="25" spans="1:8" ht="18.75" x14ac:dyDescent="0.3">
      <c r="A25" s="179"/>
      <c r="B25" s="182"/>
      <c r="C25" s="171"/>
      <c r="D25" s="171"/>
      <c r="E25" s="171"/>
      <c r="F25" s="172"/>
      <c r="G25" s="171"/>
      <c r="H25" s="170"/>
    </row>
    <row r="26" spans="1:8" ht="18" x14ac:dyDescent="0.25">
      <c r="A26" s="177" t="s">
        <v>110</v>
      </c>
      <c r="B26" s="178" t="s">
        <v>137</v>
      </c>
      <c r="C26" s="171"/>
      <c r="D26" s="171"/>
      <c r="E26" s="171"/>
      <c r="F26" s="172"/>
      <c r="G26" s="171"/>
      <c r="H26" s="170"/>
    </row>
    <row r="27" spans="1:8" ht="18.75" x14ac:dyDescent="0.3">
      <c r="A27" s="179"/>
      <c r="B27" s="180" t="s">
        <v>138</v>
      </c>
      <c r="C27" s="171"/>
      <c r="D27" s="171"/>
      <c r="E27" s="171"/>
      <c r="F27" s="172"/>
      <c r="G27" s="171"/>
      <c r="H27" s="170"/>
    </row>
    <row r="28" spans="1:8" ht="18" x14ac:dyDescent="0.25">
      <c r="A28" s="183"/>
      <c r="B28" s="183"/>
    </row>
    <row r="29" spans="1:8" ht="18" x14ac:dyDescent="0.25">
      <c r="A29" s="177" t="s">
        <v>111</v>
      </c>
      <c r="B29" s="178" t="s">
        <v>139</v>
      </c>
    </row>
    <row r="30" spans="1:8" ht="18.75" x14ac:dyDescent="0.3">
      <c r="A30" s="179"/>
      <c r="B30" s="180" t="s">
        <v>140</v>
      </c>
    </row>
    <row r="57" spans="1:12" x14ac:dyDescent="0.2">
      <c r="A57" s="537" t="s">
        <v>85</v>
      </c>
      <c r="B57" s="10"/>
    </row>
    <row r="58" spans="1:12" x14ac:dyDescent="0.2">
      <c r="A58" s="538" t="s">
        <v>141</v>
      </c>
      <c r="L58" s="539" t="s">
        <v>142</v>
      </c>
    </row>
    <row r="59" spans="1:12" ht="15" x14ac:dyDescent="0.2">
      <c r="A59" s="204" t="s">
        <v>114</v>
      </c>
      <c r="B59" s="26"/>
      <c r="C59" s="26"/>
      <c r="D59" s="26"/>
      <c r="E59" s="26"/>
      <c r="F59" s="26"/>
      <c r="G59" s="26"/>
      <c r="H59" s="26"/>
      <c r="I59" s="26"/>
      <c r="L59" s="540" t="str">
        <f>'H-1 2026'!J58</f>
        <v>* Sin datos MITES</v>
      </c>
    </row>
    <row r="60" spans="1:12" s="26" customFormat="1" ht="11.25" x14ac:dyDescent="0.2"/>
    <row r="122" spans="1:1" x14ac:dyDescent="0.2">
      <c r="A122" t="s">
        <v>114</v>
      </c>
    </row>
  </sheetData>
  <hyperlinks>
    <hyperlink ref="A59" r:id="rId1" location="huelga" xr:uid="{00000000-0004-0000-0000-000000000000}"/>
  </hyperlinks>
  <pageMargins left="0.47244094488188981" right="0.19685039370078741" top="1.6141732283464567" bottom="0.15748031496062992" header="0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showZeros="0" zoomScaleNormal="100" workbookViewId="0"/>
  </sheetViews>
  <sheetFormatPr baseColWidth="10" defaultRowHeight="12.75" x14ac:dyDescent="0.2"/>
  <cols>
    <col min="1" max="1" width="15.85546875" customWidth="1"/>
    <col min="2" max="2" width="8.7109375" customWidth="1"/>
    <col min="3" max="3" width="9.140625" customWidth="1"/>
    <col min="4" max="4" width="10.5703125" customWidth="1"/>
    <col min="5" max="5" width="12.85546875" customWidth="1"/>
    <col min="6" max="6" width="12.5703125" customWidth="1"/>
    <col min="7" max="7" width="12" customWidth="1"/>
    <col min="8" max="8" width="6.42578125" customWidth="1"/>
    <col min="9" max="9" width="12.5703125" customWidth="1"/>
    <col min="10" max="10" width="13.42578125" customWidth="1"/>
  </cols>
  <sheetData>
    <row r="1" spans="1:10" ht="16.899999999999999" customHeight="1" x14ac:dyDescent="0.2">
      <c r="A1" s="3" t="s">
        <v>123</v>
      </c>
    </row>
    <row r="2" spans="1:10" ht="20.25" x14ac:dyDescent="0.3">
      <c r="A2" s="9" t="s">
        <v>124</v>
      </c>
      <c r="J2" s="522" t="s">
        <v>153</v>
      </c>
    </row>
    <row r="3" spans="1:10" x14ac:dyDescent="0.2">
      <c r="A3" s="120" t="s">
        <v>38</v>
      </c>
      <c r="B3" s="121" t="s">
        <v>17</v>
      </c>
      <c r="C3" s="122" t="s">
        <v>2</v>
      </c>
      <c r="D3" s="121" t="s">
        <v>43</v>
      </c>
      <c r="E3" s="360" t="s">
        <v>9</v>
      </c>
      <c r="F3" s="120" t="s">
        <v>10</v>
      </c>
      <c r="G3" s="123" t="s">
        <v>40</v>
      </c>
      <c r="H3" s="121" t="s">
        <v>3</v>
      </c>
      <c r="I3" s="141" t="s">
        <v>9</v>
      </c>
      <c r="J3" s="121" t="s">
        <v>10</v>
      </c>
    </row>
    <row r="4" spans="1:10" x14ac:dyDescent="0.2">
      <c r="A4" s="124" t="s">
        <v>39</v>
      </c>
      <c r="B4" s="125" t="s">
        <v>24</v>
      </c>
      <c r="C4" s="126" t="s">
        <v>25</v>
      </c>
      <c r="D4" s="125" t="s">
        <v>34</v>
      </c>
      <c r="E4" s="361" t="s">
        <v>26</v>
      </c>
      <c r="F4" s="124" t="s">
        <v>35</v>
      </c>
      <c r="G4" s="127" t="s">
        <v>28</v>
      </c>
      <c r="H4" s="125" t="s">
        <v>34</v>
      </c>
      <c r="I4" s="126" t="s">
        <v>29</v>
      </c>
      <c r="J4" s="125" t="s">
        <v>35</v>
      </c>
    </row>
    <row r="5" spans="1:10" ht="18.75" x14ac:dyDescent="0.3">
      <c r="A5" s="332"/>
      <c r="B5" s="532" t="s">
        <v>5</v>
      </c>
      <c r="C5" s="304">
        <v>3</v>
      </c>
      <c r="D5" s="304">
        <v>19</v>
      </c>
      <c r="E5" s="304">
        <v>257</v>
      </c>
      <c r="F5" s="304">
        <v>542</v>
      </c>
      <c r="G5" s="305"/>
      <c r="H5" s="304"/>
      <c r="I5" s="304"/>
      <c r="J5" s="306"/>
    </row>
    <row r="6" spans="1:10" ht="18" x14ac:dyDescent="0.25">
      <c r="A6" s="333"/>
      <c r="B6" s="532" t="s">
        <v>6</v>
      </c>
      <c r="C6" s="304">
        <v>19</v>
      </c>
      <c r="D6" s="304">
        <v>457</v>
      </c>
      <c r="E6" s="304">
        <v>1027</v>
      </c>
      <c r="F6" s="304">
        <v>13201</v>
      </c>
      <c r="G6" s="307"/>
      <c r="H6" s="308"/>
      <c r="I6" s="308"/>
      <c r="J6" s="309"/>
    </row>
    <row r="7" spans="1:10" ht="18" x14ac:dyDescent="0.25">
      <c r="A7" s="334"/>
      <c r="B7" s="533" t="s">
        <v>7</v>
      </c>
      <c r="C7" s="304">
        <v>3</v>
      </c>
      <c r="D7" s="304">
        <v>64</v>
      </c>
      <c r="E7" s="304">
        <v>1092</v>
      </c>
      <c r="F7" s="304">
        <v>2494</v>
      </c>
      <c r="G7" s="307"/>
      <c r="H7" s="308"/>
      <c r="I7" s="308"/>
      <c r="J7" s="309"/>
    </row>
    <row r="8" spans="1:10" ht="18" x14ac:dyDescent="0.25">
      <c r="A8" s="334">
        <v>1</v>
      </c>
      <c r="B8" s="534" t="s">
        <v>8</v>
      </c>
      <c r="C8" s="310">
        <v>25</v>
      </c>
      <c r="D8" s="310">
        <v>540</v>
      </c>
      <c r="E8" s="310">
        <v>2376</v>
      </c>
      <c r="F8" s="310">
        <v>16237</v>
      </c>
      <c r="G8" s="311">
        <v>0</v>
      </c>
      <c r="H8" s="310">
        <v>0</v>
      </c>
      <c r="I8" s="310">
        <v>0</v>
      </c>
      <c r="J8" s="312">
        <v>0</v>
      </c>
    </row>
    <row r="9" spans="1:10" ht="18.75" x14ac:dyDescent="0.3">
      <c r="A9" s="335"/>
      <c r="B9" s="535" t="s">
        <v>5</v>
      </c>
      <c r="C9" s="313">
        <v>5</v>
      </c>
      <c r="D9" s="313">
        <v>27</v>
      </c>
      <c r="E9" s="313">
        <v>848</v>
      </c>
      <c r="F9" s="313">
        <v>4380</v>
      </c>
      <c r="G9" s="314"/>
      <c r="H9" s="313"/>
      <c r="I9" s="313"/>
      <c r="J9" s="315"/>
    </row>
    <row r="10" spans="1:10" ht="18" x14ac:dyDescent="0.25">
      <c r="A10" s="336"/>
      <c r="B10" s="532" t="s">
        <v>6</v>
      </c>
      <c r="C10" s="304">
        <v>16</v>
      </c>
      <c r="D10" s="304">
        <v>145</v>
      </c>
      <c r="E10" s="304">
        <v>1015</v>
      </c>
      <c r="F10" s="304">
        <v>17012</v>
      </c>
      <c r="G10" s="307"/>
      <c r="H10" s="308"/>
      <c r="I10" s="308"/>
      <c r="J10" s="309"/>
    </row>
    <row r="11" spans="1:10" ht="18" x14ac:dyDescent="0.25">
      <c r="A11" s="334"/>
      <c r="B11" s="533" t="s">
        <v>7</v>
      </c>
      <c r="C11" s="304">
        <v>6</v>
      </c>
      <c r="D11" s="304">
        <v>51</v>
      </c>
      <c r="E11" s="304">
        <v>1153</v>
      </c>
      <c r="F11" s="304">
        <v>12862</v>
      </c>
      <c r="G11" s="307"/>
      <c r="H11" s="308"/>
      <c r="I11" s="308"/>
      <c r="J11" s="309"/>
    </row>
    <row r="12" spans="1:10" ht="18" x14ac:dyDescent="0.25">
      <c r="A12" s="337">
        <v>2</v>
      </c>
      <c r="B12" s="536" t="s">
        <v>8</v>
      </c>
      <c r="C12" s="316">
        <v>27</v>
      </c>
      <c r="D12" s="316">
        <v>223</v>
      </c>
      <c r="E12" s="316">
        <v>3016</v>
      </c>
      <c r="F12" s="316">
        <v>34254</v>
      </c>
      <c r="G12" s="317">
        <v>0</v>
      </c>
      <c r="H12" s="316">
        <v>0</v>
      </c>
      <c r="I12" s="316">
        <v>0</v>
      </c>
      <c r="J12" s="318">
        <v>0</v>
      </c>
    </row>
    <row r="13" spans="1:10" ht="18.75" x14ac:dyDescent="0.3">
      <c r="A13" s="332"/>
      <c r="B13" s="532" t="s">
        <v>5</v>
      </c>
      <c r="C13" s="304">
        <v>7</v>
      </c>
      <c r="D13" s="304">
        <v>33</v>
      </c>
      <c r="E13" s="304">
        <v>713</v>
      </c>
      <c r="F13" s="304">
        <v>573</v>
      </c>
      <c r="G13" s="305"/>
      <c r="H13" s="304"/>
      <c r="I13" s="304"/>
      <c r="J13" s="306"/>
    </row>
    <row r="14" spans="1:10" ht="18" x14ac:dyDescent="0.25">
      <c r="A14" s="336"/>
      <c r="B14" s="532" t="s">
        <v>6</v>
      </c>
      <c r="C14" s="304">
        <v>21</v>
      </c>
      <c r="D14" s="304">
        <v>398</v>
      </c>
      <c r="E14" s="304">
        <v>1782</v>
      </c>
      <c r="F14" s="304">
        <v>40825</v>
      </c>
      <c r="G14" s="307"/>
      <c r="H14" s="308"/>
      <c r="I14" s="308"/>
      <c r="J14" s="309"/>
    </row>
    <row r="15" spans="1:10" ht="18" x14ac:dyDescent="0.25">
      <c r="A15" s="334"/>
      <c r="B15" s="533" t="s">
        <v>7</v>
      </c>
      <c r="C15" s="304">
        <v>7</v>
      </c>
      <c r="D15" s="304">
        <v>73</v>
      </c>
      <c r="E15" s="304">
        <v>173</v>
      </c>
      <c r="F15" s="304">
        <v>1156</v>
      </c>
      <c r="G15" s="307"/>
      <c r="H15" s="308"/>
      <c r="I15" s="308"/>
      <c r="J15" s="309"/>
    </row>
    <row r="16" spans="1:10" ht="18" x14ac:dyDescent="0.25">
      <c r="A16" s="334">
        <v>3</v>
      </c>
      <c r="B16" s="534" t="s">
        <v>8</v>
      </c>
      <c r="C16" s="310">
        <v>35</v>
      </c>
      <c r="D16" s="310">
        <v>504</v>
      </c>
      <c r="E16" s="310">
        <v>2668</v>
      </c>
      <c r="F16" s="310">
        <v>42554</v>
      </c>
      <c r="G16" s="311">
        <v>0</v>
      </c>
      <c r="H16" s="310">
        <v>0</v>
      </c>
      <c r="I16" s="310">
        <v>0</v>
      </c>
      <c r="J16" s="312">
        <v>0</v>
      </c>
    </row>
    <row r="17" spans="1:10" ht="18.75" x14ac:dyDescent="0.3">
      <c r="A17" s="335"/>
      <c r="B17" s="535" t="s">
        <v>5</v>
      </c>
      <c r="C17" s="313">
        <v>1</v>
      </c>
      <c r="D17" s="313">
        <v>2</v>
      </c>
      <c r="E17" s="313">
        <v>69</v>
      </c>
      <c r="F17" s="313">
        <v>90</v>
      </c>
      <c r="G17" s="314"/>
      <c r="H17" s="313"/>
      <c r="I17" s="313"/>
      <c r="J17" s="315"/>
    </row>
    <row r="18" spans="1:10" ht="18" x14ac:dyDescent="0.25">
      <c r="A18" s="336"/>
      <c r="B18" s="532" t="s">
        <v>6</v>
      </c>
      <c r="C18" s="304">
        <v>19</v>
      </c>
      <c r="D18" s="304">
        <v>80</v>
      </c>
      <c r="E18" s="304">
        <v>939</v>
      </c>
      <c r="F18" s="304">
        <v>2205</v>
      </c>
      <c r="G18" s="307"/>
      <c r="H18" s="308"/>
      <c r="I18" s="308"/>
      <c r="J18" s="309"/>
    </row>
    <row r="19" spans="1:10" ht="18" x14ac:dyDescent="0.25">
      <c r="A19" s="334"/>
      <c r="B19" s="533" t="s">
        <v>7</v>
      </c>
      <c r="C19" s="304">
        <v>4</v>
      </c>
      <c r="D19" s="304">
        <v>30</v>
      </c>
      <c r="E19" s="304">
        <v>106</v>
      </c>
      <c r="F19" s="304">
        <v>1246</v>
      </c>
      <c r="G19" s="307"/>
      <c r="H19" s="308"/>
      <c r="I19" s="308"/>
      <c r="J19" s="309"/>
    </row>
    <row r="20" spans="1:10" ht="18" x14ac:dyDescent="0.25">
      <c r="A20" s="337">
        <v>4</v>
      </c>
      <c r="B20" s="536" t="s">
        <v>8</v>
      </c>
      <c r="C20" s="316">
        <v>24</v>
      </c>
      <c r="D20" s="316">
        <v>112</v>
      </c>
      <c r="E20" s="316">
        <v>1114</v>
      </c>
      <c r="F20" s="316">
        <v>3541</v>
      </c>
      <c r="G20" s="317">
        <v>0</v>
      </c>
      <c r="H20" s="316">
        <v>0</v>
      </c>
      <c r="I20" s="316">
        <v>0</v>
      </c>
      <c r="J20" s="318">
        <v>0</v>
      </c>
    </row>
    <row r="21" spans="1:10" ht="18.75" x14ac:dyDescent="0.3">
      <c r="A21" s="332"/>
      <c r="B21" s="532" t="s">
        <v>5</v>
      </c>
      <c r="C21" s="304">
        <v>0</v>
      </c>
      <c r="D21" s="304">
        <v>0</v>
      </c>
      <c r="E21" s="304">
        <v>0</v>
      </c>
      <c r="F21" s="304">
        <v>0</v>
      </c>
      <c r="G21" s="305"/>
      <c r="H21" s="304"/>
      <c r="I21" s="304"/>
      <c r="J21" s="306"/>
    </row>
    <row r="22" spans="1:10" ht="18" x14ac:dyDescent="0.25">
      <c r="A22" s="336"/>
      <c r="B22" s="532" t="s">
        <v>6</v>
      </c>
      <c r="C22" s="304">
        <v>0</v>
      </c>
      <c r="D22" s="304">
        <v>0</v>
      </c>
      <c r="E22" s="304">
        <v>0</v>
      </c>
      <c r="F22" s="304">
        <v>0</v>
      </c>
      <c r="G22" s="307"/>
      <c r="H22" s="308"/>
      <c r="I22" s="308"/>
      <c r="J22" s="309"/>
    </row>
    <row r="23" spans="1:10" ht="18" x14ac:dyDescent="0.25">
      <c r="A23" s="334"/>
      <c r="B23" s="533" t="s">
        <v>7</v>
      </c>
      <c r="C23" s="304">
        <v>0</v>
      </c>
      <c r="D23" s="304">
        <v>0</v>
      </c>
      <c r="E23" s="304">
        <v>0</v>
      </c>
      <c r="F23" s="304">
        <v>0</v>
      </c>
      <c r="G23" s="307"/>
      <c r="H23" s="308"/>
      <c r="I23" s="308"/>
      <c r="J23" s="309"/>
    </row>
    <row r="24" spans="1:10" ht="18" x14ac:dyDescent="0.25">
      <c r="A24" s="334">
        <v>5</v>
      </c>
      <c r="B24" s="534" t="s">
        <v>8</v>
      </c>
      <c r="C24" s="310">
        <v>0</v>
      </c>
      <c r="D24" s="310">
        <v>0</v>
      </c>
      <c r="E24" s="310">
        <v>0</v>
      </c>
      <c r="F24" s="310">
        <v>0</v>
      </c>
      <c r="G24" s="311">
        <v>0</v>
      </c>
      <c r="H24" s="310">
        <v>0</v>
      </c>
      <c r="I24" s="310">
        <v>0</v>
      </c>
      <c r="J24" s="312">
        <v>0</v>
      </c>
    </row>
    <row r="25" spans="1:10" ht="18.75" x14ac:dyDescent="0.3">
      <c r="A25" s="335"/>
      <c r="B25" s="535" t="s">
        <v>5</v>
      </c>
      <c r="C25" s="313">
        <v>0</v>
      </c>
      <c r="D25" s="313">
        <v>0</v>
      </c>
      <c r="E25" s="313">
        <v>0</v>
      </c>
      <c r="F25" s="313">
        <v>0</v>
      </c>
      <c r="G25" s="314"/>
      <c r="H25" s="313"/>
      <c r="I25" s="313"/>
      <c r="J25" s="315"/>
    </row>
    <row r="26" spans="1:10" ht="18" x14ac:dyDescent="0.25">
      <c r="A26" s="336"/>
      <c r="B26" s="532" t="s">
        <v>6</v>
      </c>
      <c r="C26" s="304">
        <v>0</v>
      </c>
      <c r="D26" s="304">
        <v>0</v>
      </c>
      <c r="E26" s="304">
        <v>0</v>
      </c>
      <c r="F26" s="304">
        <v>0</v>
      </c>
      <c r="G26" s="307"/>
      <c r="H26" s="308"/>
      <c r="I26" s="308"/>
      <c r="J26" s="309"/>
    </row>
    <row r="27" spans="1:10" ht="18" x14ac:dyDescent="0.25">
      <c r="A27" s="334"/>
      <c r="B27" s="533" t="s">
        <v>7</v>
      </c>
      <c r="C27" s="304">
        <v>0</v>
      </c>
      <c r="D27" s="304">
        <v>0</v>
      </c>
      <c r="E27" s="304">
        <v>0</v>
      </c>
      <c r="F27" s="304">
        <v>0</v>
      </c>
      <c r="G27" s="307"/>
      <c r="H27" s="308"/>
      <c r="I27" s="308"/>
      <c r="J27" s="309"/>
    </row>
    <row r="28" spans="1:10" ht="18" x14ac:dyDescent="0.25">
      <c r="A28" s="337">
        <v>6</v>
      </c>
      <c r="B28" s="536" t="s">
        <v>8</v>
      </c>
      <c r="C28" s="316">
        <v>0</v>
      </c>
      <c r="D28" s="316">
        <v>0</v>
      </c>
      <c r="E28" s="316">
        <v>0</v>
      </c>
      <c r="F28" s="316">
        <v>0</v>
      </c>
      <c r="G28" s="317">
        <v>0</v>
      </c>
      <c r="H28" s="316">
        <v>0</v>
      </c>
      <c r="I28" s="316">
        <v>0</v>
      </c>
      <c r="J28" s="318">
        <v>0</v>
      </c>
    </row>
    <row r="29" spans="1:10" ht="18.75" x14ac:dyDescent="0.3">
      <c r="A29" s="332"/>
      <c r="B29" s="532" t="s">
        <v>5</v>
      </c>
      <c r="C29" s="304">
        <v>0</v>
      </c>
      <c r="D29" s="304">
        <v>0</v>
      </c>
      <c r="E29" s="304">
        <v>0</v>
      </c>
      <c r="F29" s="304">
        <v>0</v>
      </c>
      <c r="G29" s="305"/>
      <c r="H29" s="304"/>
      <c r="I29" s="304"/>
      <c r="J29" s="306"/>
    </row>
    <row r="30" spans="1:10" ht="18" x14ac:dyDescent="0.25">
      <c r="A30" s="336"/>
      <c r="B30" s="532" t="s">
        <v>6</v>
      </c>
      <c r="C30" s="304">
        <v>0</v>
      </c>
      <c r="D30" s="304">
        <v>0</v>
      </c>
      <c r="E30" s="304">
        <v>0</v>
      </c>
      <c r="F30" s="304">
        <v>0</v>
      </c>
      <c r="G30" s="307"/>
      <c r="H30" s="308"/>
      <c r="I30" s="308"/>
      <c r="J30" s="309"/>
    </row>
    <row r="31" spans="1:10" ht="18" x14ac:dyDescent="0.25">
      <c r="A31" s="334"/>
      <c r="B31" s="533" t="s">
        <v>7</v>
      </c>
      <c r="C31" s="304">
        <v>0</v>
      </c>
      <c r="D31" s="304">
        <v>0</v>
      </c>
      <c r="E31" s="304">
        <v>0</v>
      </c>
      <c r="F31" s="304">
        <v>0</v>
      </c>
      <c r="G31" s="307"/>
      <c r="H31" s="308"/>
      <c r="I31" s="308"/>
      <c r="J31" s="309"/>
    </row>
    <row r="32" spans="1:10" ht="18" x14ac:dyDescent="0.25">
      <c r="A32" s="334">
        <v>7</v>
      </c>
      <c r="B32" s="534" t="s">
        <v>8</v>
      </c>
      <c r="C32" s="310">
        <v>0</v>
      </c>
      <c r="D32" s="310">
        <v>0</v>
      </c>
      <c r="E32" s="310">
        <v>0</v>
      </c>
      <c r="F32" s="310">
        <v>0</v>
      </c>
      <c r="G32" s="311">
        <v>0</v>
      </c>
      <c r="H32" s="310">
        <v>0</v>
      </c>
      <c r="I32" s="310">
        <v>0</v>
      </c>
      <c r="J32" s="312">
        <v>0</v>
      </c>
    </row>
    <row r="33" spans="1:10" ht="18.75" x14ac:dyDescent="0.3">
      <c r="A33" s="335"/>
      <c r="B33" s="535" t="s">
        <v>5</v>
      </c>
      <c r="C33" s="313">
        <v>0</v>
      </c>
      <c r="D33" s="313">
        <v>0</v>
      </c>
      <c r="E33" s="313">
        <v>0</v>
      </c>
      <c r="F33" s="313">
        <v>0</v>
      </c>
      <c r="G33" s="314"/>
      <c r="H33" s="313"/>
      <c r="I33" s="313"/>
      <c r="J33" s="315"/>
    </row>
    <row r="34" spans="1:10" ht="18" x14ac:dyDescent="0.25">
      <c r="A34" s="336"/>
      <c r="B34" s="532" t="s">
        <v>6</v>
      </c>
      <c r="C34" s="304">
        <v>0</v>
      </c>
      <c r="D34" s="304">
        <v>0</v>
      </c>
      <c r="E34" s="304">
        <v>0</v>
      </c>
      <c r="F34" s="304">
        <v>0</v>
      </c>
      <c r="G34" s="307"/>
      <c r="H34" s="308"/>
      <c r="I34" s="308"/>
      <c r="J34" s="309"/>
    </row>
    <row r="35" spans="1:10" ht="18" x14ac:dyDescent="0.25">
      <c r="A35" s="334"/>
      <c r="B35" s="533" t="s">
        <v>7</v>
      </c>
      <c r="C35" s="304">
        <v>0</v>
      </c>
      <c r="D35" s="304">
        <v>0</v>
      </c>
      <c r="E35" s="304">
        <v>0</v>
      </c>
      <c r="F35" s="304">
        <v>0</v>
      </c>
      <c r="G35" s="307"/>
      <c r="H35" s="308"/>
      <c r="I35" s="308"/>
      <c r="J35" s="309"/>
    </row>
    <row r="36" spans="1:10" ht="18" x14ac:dyDescent="0.25">
      <c r="A36" s="337">
        <v>8</v>
      </c>
      <c r="B36" s="536" t="s">
        <v>8</v>
      </c>
      <c r="C36" s="316">
        <v>0</v>
      </c>
      <c r="D36" s="316">
        <v>0</v>
      </c>
      <c r="E36" s="316">
        <v>0</v>
      </c>
      <c r="F36" s="316">
        <v>0</v>
      </c>
      <c r="G36" s="317">
        <v>0</v>
      </c>
      <c r="H36" s="316">
        <v>0</v>
      </c>
      <c r="I36" s="316">
        <v>0</v>
      </c>
      <c r="J36" s="318">
        <v>0</v>
      </c>
    </row>
    <row r="37" spans="1:10" ht="18.75" x14ac:dyDescent="0.3">
      <c r="A37" s="332"/>
      <c r="B37" s="532" t="s">
        <v>5</v>
      </c>
      <c r="C37" s="304">
        <v>0</v>
      </c>
      <c r="D37" s="304">
        <v>0</v>
      </c>
      <c r="E37" s="304">
        <v>0</v>
      </c>
      <c r="F37" s="304">
        <v>0</v>
      </c>
      <c r="G37" s="305"/>
      <c r="H37" s="304"/>
      <c r="I37" s="304"/>
      <c r="J37" s="306"/>
    </row>
    <row r="38" spans="1:10" ht="18" x14ac:dyDescent="0.25">
      <c r="A38" s="336"/>
      <c r="B38" s="532" t="s">
        <v>6</v>
      </c>
      <c r="C38" s="304">
        <v>0</v>
      </c>
      <c r="D38" s="304">
        <v>0</v>
      </c>
      <c r="E38" s="304">
        <v>0</v>
      </c>
      <c r="F38" s="304">
        <v>0</v>
      </c>
      <c r="G38" s="307"/>
      <c r="H38" s="308"/>
      <c r="I38" s="308"/>
      <c r="J38" s="309"/>
    </row>
    <row r="39" spans="1:10" ht="18" x14ac:dyDescent="0.25">
      <c r="A39" s="334"/>
      <c r="B39" s="533" t="s">
        <v>7</v>
      </c>
      <c r="C39" s="304">
        <v>0</v>
      </c>
      <c r="D39" s="304">
        <v>0</v>
      </c>
      <c r="E39" s="304">
        <v>0</v>
      </c>
      <c r="F39" s="304">
        <v>0</v>
      </c>
      <c r="G39" s="307"/>
      <c r="H39" s="308"/>
      <c r="I39" s="308"/>
      <c r="J39" s="309"/>
    </row>
    <row r="40" spans="1:10" ht="18" x14ac:dyDescent="0.25">
      <c r="A40" s="334">
        <v>9</v>
      </c>
      <c r="B40" s="534" t="s">
        <v>8</v>
      </c>
      <c r="C40" s="310">
        <v>0</v>
      </c>
      <c r="D40" s="310">
        <v>0</v>
      </c>
      <c r="E40" s="310">
        <v>0</v>
      </c>
      <c r="F40" s="310">
        <v>0</v>
      </c>
      <c r="G40" s="311">
        <v>0</v>
      </c>
      <c r="H40" s="310">
        <v>0</v>
      </c>
      <c r="I40" s="310">
        <v>0</v>
      </c>
      <c r="J40" s="312">
        <v>0</v>
      </c>
    </row>
    <row r="41" spans="1:10" ht="18.75" x14ac:dyDescent="0.3">
      <c r="A41" s="335"/>
      <c r="B41" s="535" t="s">
        <v>5</v>
      </c>
      <c r="C41" s="313">
        <v>0</v>
      </c>
      <c r="D41" s="313">
        <v>0</v>
      </c>
      <c r="E41" s="313">
        <v>0</v>
      </c>
      <c r="F41" s="313">
        <v>0</v>
      </c>
      <c r="G41" s="314"/>
      <c r="H41" s="313"/>
      <c r="I41" s="313"/>
      <c r="J41" s="315"/>
    </row>
    <row r="42" spans="1:10" ht="18" x14ac:dyDescent="0.25">
      <c r="A42" s="336"/>
      <c r="B42" s="532" t="s">
        <v>6</v>
      </c>
      <c r="C42" s="304">
        <v>0</v>
      </c>
      <c r="D42" s="304">
        <v>0</v>
      </c>
      <c r="E42" s="304">
        <v>0</v>
      </c>
      <c r="F42" s="304">
        <v>0</v>
      </c>
      <c r="G42" s="307"/>
      <c r="H42" s="308"/>
      <c r="I42" s="308"/>
      <c r="J42" s="309"/>
    </row>
    <row r="43" spans="1:10" ht="18" x14ac:dyDescent="0.25">
      <c r="A43" s="334"/>
      <c r="B43" s="533" t="s">
        <v>7</v>
      </c>
      <c r="C43" s="304">
        <v>0</v>
      </c>
      <c r="D43" s="304">
        <v>0</v>
      </c>
      <c r="E43" s="304">
        <v>0</v>
      </c>
      <c r="F43" s="304">
        <v>0</v>
      </c>
      <c r="G43" s="307"/>
      <c r="H43" s="308"/>
      <c r="I43" s="308"/>
      <c r="J43" s="309"/>
    </row>
    <row r="44" spans="1:10" ht="18" x14ac:dyDescent="0.25">
      <c r="A44" s="337">
        <v>10</v>
      </c>
      <c r="B44" s="536" t="s">
        <v>8</v>
      </c>
      <c r="C44" s="316">
        <v>0</v>
      </c>
      <c r="D44" s="316">
        <v>0</v>
      </c>
      <c r="E44" s="316">
        <v>0</v>
      </c>
      <c r="F44" s="316">
        <v>0</v>
      </c>
      <c r="G44" s="317">
        <v>0</v>
      </c>
      <c r="H44" s="316">
        <v>0</v>
      </c>
      <c r="I44" s="316">
        <v>0</v>
      </c>
      <c r="J44" s="318">
        <v>0</v>
      </c>
    </row>
    <row r="45" spans="1:10" ht="18.75" x14ac:dyDescent="0.3">
      <c r="A45" s="332"/>
      <c r="B45" s="532" t="s">
        <v>5</v>
      </c>
      <c r="C45" s="304">
        <v>0</v>
      </c>
      <c r="D45" s="304">
        <v>0</v>
      </c>
      <c r="E45" s="304">
        <v>0</v>
      </c>
      <c r="F45" s="304">
        <v>0</v>
      </c>
      <c r="G45" s="305"/>
      <c r="H45" s="304"/>
      <c r="I45" s="304"/>
      <c r="J45" s="306"/>
    </row>
    <row r="46" spans="1:10" ht="18" x14ac:dyDescent="0.25">
      <c r="A46" s="336"/>
      <c r="B46" s="532" t="s">
        <v>6</v>
      </c>
      <c r="C46" s="304">
        <v>0</v>
      </c>
      <c r="D46" s="304">
        <v>0</v>
      </c>
      <c r="E46" s="304">
        <v>0</v>
      </c>
      <c r="F46" s="304">
        <v>0</v>
      </c>
      <c r="G46" s="307"/>
      <c r="H46" s="308"/>
      <c r="I46" s="308"/>
      <c r="J46" s="309"/>
    </row>
    <row r="47" spans="1:10" ht="18" x14ac:dyDescent="0.25">
      <c r="A47" s="334"/>
      <c r="B47" s="533" t="s">
        <v>7</v>
      </c>
      <c r="C47" s="304">
        <v>0</v>
      </c>
      <c r="D47" s="304">
        <v>0</v>
      </c>
      <c r="E47" s="304">
        <v>0</v>
      </c>
      <c r="F47" s="304">
        <v>0</v>
      </c>
      <c r="G47" s="305"/>
      <c r="H47" s="304"/>
      <c r="I47" s="304"/>
      <c r="J47" s="306"/>
    </row>
    <row r="48" spans="1:10" ht="18" x14ac:dyDescent="0.25">
      <c r="A48" s="337">
        <v>11</v>
      </c>
      <c r="B48" s="536" t="s">
        <v>8</v>
      </c>
      <c r="C48" s="316">
        <v>0</v>
      </c>
      <c r="D48" s="316">
        <v>0</v>
      </c>
      <c r="E48" s="316">
        <v>0</v>
      </c>
      <c r="F48" s="316">
        <v>0</v>
      </c>
      <c r="G48" s="317">
        <v>0</v>
      </c>
      <c r="H48" s="316">
        <v>0</v>
      </c>
      <c r="I48" s="316">
        <v>0</v>
      </c>
      <c r="J48" s="318">
        <v>0</v>
      </c>
    </row>
    <row r="49" spans="1:10" ht="18.75" x14ac:dyDescent="0.3">
      <c r="A49" s="335"/>
      <c r="B49" s="535" t="s">
        <v>5</v>
      </c>
      <c r="C49" s="313">
        <v>0</v>
      </c>
      <c r="D49" s="313">
        <v>0</v>
      </c>
      <c r="E49" s="313">
        <v>0</v>
      </c>
      <c r="F49" s="313">
        <v>0</v>
      </c>
      <c r="G49" s="314"/>
      <c r="H49" s="313"/>
      <c r="I49" s="313"/>
      <c r="J49" s="315"/>
    </row>
    <row r="50" spans="1:10" ht="18" x14ac:dyDescent="0.25">
      <c r="A50" s="336"/>
      <c r="B50" s="532" t="s">
        <v>6</v>
      </c>
      <c r="C50" s="304">
        <v>0</v>
      </c>
      <c r="D50" s="304">
        <v>0</v>
      </c>
      <c r="E50" s="304">
        <v>0</v>
      </c>
      <c r="F50" s="304">
        <v>0</v>
      </c>
      <c r="G50" s="307"/>
      <c r="H50" s="308"/>
      <c r="I50" s="308"/>
      <c r="J50" s="309"/>
    </row>
    <row r="51" spans="1:10" ht="18" x14ac:dyDescent="0.25">
      <c r="A51" s="334"/>
      <c r="B51" s="533" t="s">
        <v>7</v>
      </c>
      <c r="C51" s="304">
        <v>0</v>
      </c>
      <c r="D51" s="304">
        <v>0</v>
      </c>
      <c r="E51" s="304">
        <v>0</v>
      </c>
      <c r="F51" s="304">
        <v>0</v>
      </c>
      <c r="G51" s="307"/>
      <c r="H51" s="308"/>
      <c r="I51" s="308"/>
      <c r="J51" s="309"/>
    </row>
    <row r="52" spans="1:10" ht="18" x14ac:dyDescent="0.25">
      <c r="A52" s="337">
        <v>12</v>
      </c>
      <c r="B52" s="536" t="s">
        <v>8</v>
      </c>
      <c r="C52" s="316">
        <v>0</v>
      </c>
      <c r="D52" s="316">
        <v>0</v>
      </c>
      <c r="E52" s="316">
        <v>0</v>
      </c>
      <c r="F52" s="316">
        <v>0</v>
      </c>
      <c r="G52" s="317">
        <v>0</v>
      </c>
      <c r="H52" s="316">
        <v>0</v>
      </c>
      <c r="I52" s="316">
        <v>0</v>
      </c>
      <c r="J52" s="318">
        <v>0</v>
      </c>
    </row>
    <row r="53" spans="1:10" ht="18.75" x14ac:dyDescent="0.3">
      <c r="A53" s="521" t="s">
        <v>153</v>
      </c>
      <c r="B53" s="529" t="s">
        <v>5</v>
      </c>
      <c r="C53" s="319">
        <v>16</v>
      </c>
      <c r="D53" s="319">
        <v>81</v>
      </c>
      <c r="E53" s="319">
        <v>1887</v>
      </c>
      <c r="F53" s="319">
        <v>5585</v>
      </c>
      <c r="G53" s="320">
        <v>0</v>
      </c>
      <c r="H53" s="319">
        <v>0</v>
      </c>
      <c r="I53" s="319">
        <v>0</v>
      </c>
      <c r="J53" s="321">
        <v>0</v>
      </c>
    </row>
    <row r="54" spans="1:10" ht="18.75" x14ac:dyDescent="0.3">
      <c r="A54" s="338" t="s">
        <v>44</v>
      </c>
      <c r="B54" s="530" t="s">
        <v>6</v>
      </c>
      <c r="C54" s="322">
        <v>75</v>
      </c>
      <c r="D54" s="322">
        <v>1080</v>
      </c>
      <c r="E54" s="322">
        <v>4763</v>
      </c>
      <c r="F54" s="322">
        <v>73243</v>
      </c>
      <c r="G54" s="323">
        <v>0</v>
      </c>
      <c r="H54" s="322">
        <v>0</v>
      </c>
      <c r="I54" s="322">
        <v>0</v>
      </c>
      <c r="J54" s="324">
        <v>0</v>
      </c>
    </row>
    <row r="55" spans="1:10" ht="18.75" x14ac:dyDescent="0.3">
      <c r="A55" s="302" t="s">
        <v>41</v>
      </c>
      <c r="B55" s="531" t="s">
        <v>7</v>
      </c>
      <c r="C55" s="325">
        <v>20</v>
      </c>
      <c r="D55" s="325">
        <v>218</v>
      </c>
      <c r="E55" s="325">
        <v>2524</v>
      </c>
      <c r="F55" s="325">
        <v>17758</v>
      </c>
      <c r="G55" s="326">
        <v>0</v>
      </c>
      <c r="H55" s="325">
        <v>0</v>
      </c>
      <c r="I55" s="325">
        <v>0</v>
      </c>
      <c r="J55" s="327">
        <v>0</v>
      </c>
    </row>
    <row r="56" spans="1:10" ht="20.25" x14ac:dyDescent="0.3">
      <c r="A56" s="339" t="s">
        <v>42</v>
      </c>
      <c r="B56" s="328" t="s">
        <v>8</v>
      </c>
      <c r="C56" s="329">
        <v>111</v>
      </c>
      <c r="D56" s="329">
        <v>1379</v>
      </c>
      <c r="E56" s="329">
        <v>9174</v>
      </c>
      <c r="F56" s="329">
        <v>96586</v>
      </c>
      <c r="G56" s="330">
        <v>0</v>
      </c>
      <c r="H56" s="329">
        <v>0</v>
      </c>
      <c r="I56" s="329">
        <v>0</v>
      </c>
      <c r="J56" s="331">
        <v>0</v>
      </c>
    </row>
    <row r="57" spans="1:10" x14ac:dyDescent="0.2">
      <c r="D57" s="10"/>
    </row>
    <row r="58" spans="1:10" x14ac:dyDescent="0.2">
      <c r="A58" s="10"/>
      <c r="J58" s="28" t="s">
        <v>113</v>
      </c>
    </row>
    <row r="59" spans="1:10" x14ac:dyDescent="0.2">
      <c r="A59" s="5" t="s">
        <v>91</v>
      </c>
      <c r="H59" s="12" t="s">
        <v>84</v>
      </c>
    </row>
    <row r="60" spans="1:10" s="26" customFormat="1" ht="15" x14ac:dyDescent="0.2">
      <c r="A60" s="204" t="s">
        <v>114</v>
      </c>
    </row>
  </sheetData>
  <phoneticPr fontId="14" type="noConversion"/>
  <hyperlinks>
    <hyperlink ref="A60" r:id="rId1" location="huelga" xr:uid="{00000000-0004-0000-0100-000000000000}"/>
  </hyperlinks>
  <pageMargins left="1.0629921259842521" right="0.19685039370078741" top="1.6141732283464567" bottom="0.15748031496062992" header="0" footer="0"/>
  <pageSetup paperSize="9" scale="73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showGridLines="0" showZeros="0" zoomScaleNormal="100" workbookViewId="0"/>
  </sheetViews>
  <sheetFormatPr baseColWidth="10" defaultRowHeight="12.75" x14ac:dyDescent="0.2"/>
  <cols>
    <col min="1" max="1" width="6.7109375" customWidth="1"/>
    <col min="2" max="2" width="7" customWidth="1"/>
    <col min="3" max="3" width="7.7109375" customWidth="1"/>
    <col min="4" max="4" width="7.140625" customWidth="1"/>
    <col min="5" max="5" width="8.28515625" customWidth="1"/>
    <col min="6" max="6" width="10.140625" customWidth="1"/>
    <col min="7" max="7" width="8.7109375" customWidth="1"/>
    <col min="8" max="8" width="8.42578125" customWidth="1"/>
    <col min="9" max="9" width="11.140625" customWidth="1"/>
    <col min="10" max="10" width="11.85546875" customWidth="1"/>
    <col min="11" max="11" width="10.28515625" customWidth="1"/>
    <col min="12" max="12" width="11.85546875" customWidth="1"/>
    <col min="13" max="13" width="12.7109375" style="1" customWidth="1"/>
    <col min="14" max="14" width="12.140625" style="1" customWidth="1"/>
  </cols>
  <sheetData>
    <row r="1" spans="1:14" ht="15.75" customHeight="1" x14ac:dyDescent="0.25">
      <c r="A1" s="524" t="s">
        <v>143</v>
      </c>
    </row>
    <row r="2" spans="1:14" ht="16.899999999999999" customHeight="1" x14ac:dyDescent="0.2">
      <c r="A2" s="525" t="s">
        <v>144</v>
      </c>
      <c r="N2" s="526" t="s">
        <v>153</v>
      </c>
    </row>
    <row r="3" spans="1:14" x14ac:dyDescent="0.2">
      <c r="A3" s="509" t="s">
        <v>38</v>
      </c>
      <c r="B3" s="510" t="s">
        <v>0</v>
      </c>
      <c r="C3" s="511" t="s">
        <v>76</v>
      </c>
      <c r="D3" s="511"/>
      <c r="E3" s="511"/>
      <c r="F3" s="512" t="s">
        <v>77</v>
      </c>
      <c r="G3" s="511"/>
      <c r="H3" s="513"/>
      <c r="I3" s="511" t="s">
        <v>112</v>
      </c>
      <c r="J3" s="511"/>
      <c r="K3" s="511"/>
      <c r="L3" s="512" t="s">
        <v>78</v>
      </c>
      <c r="M3" s="511"/>
      <c r="N3" s="513"/>
    </row>
    <row r="4" spans="1:14" x14ac:dyDescent="0.2">
      <c r="A4" s="514" t="s">
        <v>73</v>
      </c>
      <c r="B4" s="515" t="s">
        <v>32</v>
      </c>
      <c r="C4" s="516">
        <v>2026</v>
      </c>
      <c r="D4" s="517">
        <v>2025</v>
      </c>
      <c r="E4" s="518" t="s">
        <v>79</v>
      </c>
      <c r="F4" s="519">
        <v>2026</v>
      </c>
      <c r="G4" s="517">
        <v>2025</v>
      </c>
      <c r="H4" s="520" t="s">
        <v>79</v>
      </c>
      <c r="I4" s="516">
        <v>2026</v>
      </c>
      <c r="J4" s="517">
        <v>2025</v>
      </c>
      <c r="K4" s="518" t="s">
        <v>79</v>
      </c>
      <c r="L4" s="519">
        <v>2026</v>
      </c>
      <c r="M4" s="517">
        <v>2025</v>
      </c>
      <c r="N4" s="520" t="s">
        <v>79</v>
      </c>
    </row>
    <row r="5" spans="1:14" ht="15" x14ac:dyDescent="0.2">
      <c r="A5" s="307"/>
      <c r="B5" s="70" t="s">
        <v>54</v>
      </c>
      <c r="C5" s="304">
        <v>3</v>
      </c>
      <c r="D5" s="304">
        <v>2</v>
      </c>
      <c r="E5" s="362">
        <v>50</v>
      </c>
      <c r="F5" s="305">
        <v>19</v>
      </c>
      <c r="G5" s="304">
        <v>71</v>
      </c>
      <c r="H5" s="365">
        <v>-73.239436619718319</v>
      </c>
      <c r="I5" s="304">
        <v>257</v>
      </c>
      <c r="J5" s="304">
        <v>2486</v>
      </c>
      <c r="K5" s="362">
        <v>-89.662107803700721</v>
      </c>
      <c r="L5" s="305">
        <v>542</v>
      </c>
      <c r="M5" s="304">
        <v>10677</v>
      </c>
      <c r="N5" s="365">
        <v>-94.923667696918614</v>
      </c>
    </row>
    <row r="6" spans="1:14" ht="15" x14ac:dyDescent="0.2">
      <c r="A6" s="307"/>
      <c r="B6" s="70" t="s">
        <v>6</v>
      </c>
      <c r="C6" s="304">
        <v>19</v>
      </c>
      <c r="D6" s="304">
        <v>8</v>
      </c>
      <c r="E6" s="362">
        <v>137.5</v>
      </c>
      <c r="F6" s="305">
        <v>457</v>
      </c>
      <c r="G6" s="304">
        <v>158</v>
      </c>
      <c r="H6" s="365">
        <v>189.24050632911391</v>
      </c>
      <c r="I6" s="304">
        <v>1027</v>
      </c>
      <c r="J6" s="304">
        <v>4960</v>
      </c>
      <c r="K6" s="362">
        <v>-79.29435483870968</v>
      </c>
      <c r="L6" s="305">
        <v>13201</v>
      </c>
      <c r="M6" s="304">
        <v>21360</v>
      </c>
      <c r="N6" s="365">
        <v>-38.197565543071164</v>
      </c>
    </row>
    <row r="7" spans="1:14" ht="15" x14ac:dyDescent="0.2">
      <c r="A7" s="307"/>
      <c r="B7" s="70" t="s">
        <v>7</v>
      </c>
      <c r="C7" s="304">
        <v>3</v>
      </c>
      <c r="D7" s="304">
        <v>4</v>
      </c>
      <c r="E7" s="362">
        <v>-25</v>
      </c>
      <c r="F7" s="305">
        <v>64</v>
      </c>
      <c r="G7" s="304">
        <v>16</v>
      </c>
      <c r="H7" s="365">
        <v>300</v>
      </c>
      <c r="I7" s="304">
        <v>1092</v>
      </c>
      <c r="J7" s="304">
        <v>5190</v>
      </c>
      <c r="K7" s="362">
        <v>-78.959537572254334</v>
      </c>
      <c r="L7" s="305">
        <v>2494</v>
      </c>
      <c r="M7" s="304">
        <v>21740</v>
      </c>
      <c r="N7" s="365">
        <v>-88.528058877644895</v>
      </c>
    </row>
    <row r="8" spans="1:14" ht="15.75" x14ac:dyDescent="0.25">
      <c r="A8" s="340">
        <v>1</v>
      </c>
      <c r="B8" s="72" t="s">
        <v>8</v>
      </c>
      <c r="C8" s="310">
        <v>25</v>
      </c>
      <c r="D8" s="310">
        <v>14</v>
      </c>
      <c r="E8" s="362">
        <v>78.571428571428584</v>
      </c>
      <c r="F8" s="311">
        <v>540</v>
      </c>
      <c r="G8" s="310">
        <v>245</v>
      </c>
      <c r="H8" s="365">
        <v>120.4081632653061</v>
      </c>
      <c r="I8" s="310">
        <v>2376</v>
      </c>
      <c r="J8" s="310">
        <v>12636</v>
      </c>
      <c r="K8" s="362">
        <v>-81.196581196581192</v>
      </c>
      <c r="L8" s="311">
        <v>16237</v>
      </c>
      <c r="M8" s="310">
        <v>53777</v>
      </c>
      <c r="N8" s="365">
        <v>-69.806794726370015</v>
      </c>
    </row>
    <row r="9" spans="1:14" ht="15" x14ac:dyDescent="0.2">
      <c r="A9" s="341"/>
      <c r="B9" s="73" t="s">
        <v>54</v>
      </c>
      <c r="C9" s="313">
        <v>5</v>
      </c>
      <c r="D9" s="313">
        <v>1</v>
      </c>
      <c r="E9" s="363">
        <v>400</v>
      </c>
      <c r="F9" s="314">
        <v>27</v>
      </c>
      <c r="G9" s="313">
        <v>24</v>
      </c>
      <c r="H9" s="366">
        <v>12.5</v>
      </c>
      <c r="I9" s="313">
        <v>848</v>
      </c>
      <c r="J9" s="313">
        <v>6</v>
      </c>
      <c r="K9" s="363">
        <v>14033.333333333334</v>
      </c>
      <c r="L9" s="314">
        <v>4380</v>
      </c>
      <c r="M9" s="313">
        <v>226</v>
      </c>
      <c r="N9" s="366">
        <v>1838.0530973451328</v>
      </c>
    </row>
    <row r="10" spans="1:14" ht="15" x14ac:dyDescent="0.2">
      <c r="A10" s="307"/>
      <c r="B10" s="70" t="s">
        <v>6</v>
      </c>
      <c r="C10" s="304">
        <v>16</v>
      </c>
      <c r="D10" s="304">
        <v>11</v>
      </c>
      <c r="E10" s="362">
        <v>45.45454545454546</v>
      </c>
      <c r="F10" s="305">
        <v>145</v>
      </c>
      <c r="G10" s="304">
        <v>374</v>
      </c>
      <c r="H10" s="365">
        <v>-61.229946524064175</v>
      </c>
      <c r="I10" s="304">
        <v>1015</v>
      </c>
      <c r="J10" s="304">
        <v>494</v>
      </c>
      <c r="K10" s="362">
        <v>105.46558704453442</v>
      </c>
      <c r="L10" s="305">
        <v>17012</v>
      </c>
      <c r="M10" s="304">
        <v>1075</v>
      </c>
      <c r="N10" s="365">
        <v>1482.5116279069769</v>
      </c>
    </row>
    <row r="11" spans="1:14" ht="15" x14ac:dyDescent="0.2">
      <c r="A11" s="307"/>
      <c r="B11" s="70" t="s">
        <v>7</v>
      </c>
      <c r="C11" s="304">
        <v>6</v>
      </c>
      <c r="D11" s="304">
        <v>4</v>
      </c>
      <c r="E11" s="362">
        <v>50</v>
      </c>
      <c r="F11" s="305">
        <v>51</v>
      </c>
      <c r="G11" s="304">
        <v>9</v>
      </c>
      <c r="H11" s="365">
        <v>466.66666666666669</v>
      </c>
      <c r="I11" s="304">
        <v>1153</v>
      </c>
      <c r="J11" s="304">
        <v>81</v>
      </c>
      <c r="K11" s="362">
        <v>1323.4567901234568</v>
      </c>
      <c r="L11" s="305">
        <v>12862</v>
      </c>
      <c r="M11" s="304">
        <v>97</v>
      </c>
      <c r="N11" s="365">
        <v>13159.793814432991</v>
      </c>
    </row>
    <row r="12" spans="1:14" ht="15.75" x14ac:dyDescent="0.25">
      <c r="A12" s="342">
        <v>2</v>
      </c>
      <c r="B12" s="71" t="s">
        <v>8</v>
      </c>
      <c r="C12" s="316">
        <v>27</v>
      </c>
      <c r="D12" s="316">
        <v>16</v>
      </c>
      <c r="E12" s="364">
        <v>68.75</v>
      </c>
      <c r="F12" s="317">
        <v>223</v>
      </c>
      <c r="G12" s="316">
        <v>407</v>
      </c>
      <c r="H12" s="367">
        <v>-45.208845208845204</v>
      </c>
      <c r="I12" s="316">
        <v>3016</v>
      </c>
      <c r="J12" s="316">
        <v>581</v>
      </c>
      <c r="K12" s="364">
        <v>419.10499139414804</v>
      </c>
      <c r="L12" s="317">
        <v>34254</v>
      </c>
      <c r="M12" s="316">
        <v>1398</v>
      </c>
      <c r="N12" s="367">
        <v>2350.2145922746781</v>
      </c>
    </row>
    <row r="13" spans="1:14" ht="15" x14ac:dyDescent="0.2">
      <c r="A13" s="307"/>
      <c r="B13" s="70" t="s">
        <v>54</v>
      </c>
      <c r="C13" s="304">
        <v>7</v>
      </c>
      <c r="D13" s="304">
        <v>7</v>
      </c>
      <c r="E13" s="362">
        <v>0</v>
      </c>
      <c r="F13" s="305">
        <v>33</v>
      </c>
      <c r="G13" s="304">
        <v>139</v>
      </c>
      <c r="H13" s="365">
        <v>-76.258992805755398</v>
      </c>
      <c r="I13" s="304">
        <v>713</v>
      </c>
      <c r="J13" s="304">
        <v>2658</v>
      </c>
      <c r="K13" s="362">
        <v>-73.175319789315267</v>
      </c>
      <c r="L13" s="305">
        <v>573</v>
      </c>
      <c r="M13" s="304">
        <v>22170</v>
      </c>
      <c r="N13" s="365">
        <v>-97.415426251691471</v>
      </c>
    </row>
    <row r="14" spans="1:14" ht="15" x14ac:dyDescent="0.2">
      <c r="A14" s="307"/>
      <c r="B14" s="70" t="s">
        <v>6</v>
      </c>
      <c r="C14" s="304">
        <v>21</v>
      </c>
      <c r="D14" s="304">
        <v>7</v>
      </c>
      <c r="E14" s="362">
        <v>200</v>
      </c>
      <c r="F14" s="305">
        <v>398</v>
      </c>
      <c r="G14" s="304">
        <v>101</v>
      </c>
      <c r="H14" s="365">
        <v>294.05940594059405</v>
      </c>
      <c r="I14" s="304">
        <v>1782</v>
      </c>
      <c r="J14" s="304">
        <v>4584</v>
      </c>
      <c r="K14" s="362">
        <v>-61.125654450261777</v>
      </c>
      <c r="L14" s="305">
        <v>40825</v>
      </c>
      <c r="M14" s="304">
        <v>22190</v>
      </c>
      <c r="N14" s="365">
        <v>83.979269941415041</v>
      </c>
    </row>
    <row r="15" spans="1:14" ht="15" x14ac:dyDescent="0.2">
      <c r="A15" s="307"/>
      <c r="B15" s="70" t="s">
        <v>7</v>
      </c>
      <c r="C15" s="304">
        <v>7</v>
      </c>
      <c r="D15" s="304">
        <v>10</v>
      </c>
      <c r="E15" s="362">
        <v>-30.000000000000004</v>
      </c>
      <c r="F15" s="305">
        <v>73</v>
      </c>
      <c r="G15" s="304">
        <v>75</v>
      </c>
      <c r="H15" s="365">
        <v>-2.6666666666666616</v>
      </c>
      <c r="I15" s="304">
        <v>173</v>
      </c>
      <c r="J15" s="304">
        <v>5327</v>
      </c>
      <c r="K15" s="362">
        <v>-96.752393467242342</v>
      </c>
      <c r="L15" s="305">
        <v>1156</v>
      </c>
      <c r="M15" s="304">
        <v>27103</v>
      </c>
      <c r="N15" s="365">
        <v>-95.734789506696671</v>
      </c>
    </row>
    <row r="16" spans="1:14" ht="15.75" x14ac:dyDescent="0.25">
      <c r="A16" s="340">
        <v>3</v>
      </c>
      <c r="B16" s="72" t="s">
        <v>8</v>
      </c>
      <c r="C16" s="310">
        <v>35</v>
      </c>
      <c r="D16" s="310">
        <v>24</v>
      </c>
      <c r="E16" s="362">
        <v>45.833333333333329</v>
      </c>
      <c r="F16" s="311">
        <v>504</v>
      </c>
      <c r="G16" s="310">
        <v>315</v>
      </c>
      <c r="H16" s="365">
        <v>60.000000000000007</v>
      </c>
      <c r="I16" s="310">
        <v>2668</v>
      </c>
      <c r="J16" s="310">
        <v>12569</v>
      </c>
      <c r="K16" s="362">
        <v>-78.773172090062843</v>
      </c>
      <c r="L16" s="311">
        <v>42554</v>
      </c>
      <c r="M16" s="310">
        <v>71463</v>
      </c>
      <c r="N16" s="365">
        <v>-40.453101605026376</v>
      </c>
    </row>
    <row r="17" spans="1:14" ht="15" x14ac:dyDescent="0.2">
      <c r="A17" s="341"/>
      <c r="B17" s="73" t="s">
        <v>54</v>
      </c>
      <c r="C17" s="313">
        <v>1</v>
      </c>
      <c r="D17" s="313">
        <v>0</v>
      </c>
      <c r="E17" s="363" t="s">
        <v>122</v>
      </c>
      <c r="F17" s="314">
        <v>2</v>
      </c>
      <c r="G17" s="313">
        <v>0</v>
      </c>
      <c r="H17" s="366" t="s">
        <v>122</v>
      </c>
      <c r="I17" s="313">
        <v>69</v>
      </c>
      <c r="J17" s="313">
        <v>0</v>
      </c>
      <c r="K17" s="363" t="s">
        <v>122</v>
      </c>
      <c r="L17" s="314">
        <v>90</v>
      </c>
      <c r="M17" s="313">
        <v>0</v>
      </c>
      <c r="N17" s="366" t="s">
        <v>122</v>
      </c>
    </row>
    <row r="18" spans="1:14" ht="15" x14ac:dyDescent="0.2">
      <c r="A18" s="307"/>
      <c r="B18" s="70" t="s">
        <v>6</v>
      </c>
      <c r="C18" s="304">
        <v>19</v>
      </c>
      <c r="D18" s="304">
        <v>6</v>
      </c>
      <c r="E18" s="362">
        <v>216.66666666666666</v>
      </c>
      <c r="F18" s="305">
        <v>80</v>
      </c>
      <c r="G18" s="304">
        <v>37</v>
      </c>
      <c r="H18" s="365">
        <v>116.21621621621622</v>
      </c>
      <c r="I18" s="304">
        <v>939</v>
      </c>
      <c r="J18" s="304">
        <v>248</v>
      </c>
      <c r="K18" s="362">
        <v>278.62903225806451</v>
      </c>
      <c r="L18" s="305">
        <v>2205</v>
      </c>
      <c r="M18" s="304">
        <v>940</v>
      </c>
      <c r="N18" s="365">
        <v>134.57446808510639</v>
      </c>
    </row>
    <row r="19" spans="1:14" ht="15" x14ac:dyDescent="0.2">
      <c r="A19" s="307"/>
      <c r="B19" s="70" t="s">
        <v>7</v>
      </c>
      <c r="C19" s="304">
        <v>4</v>
      </c>
      <c r="D19" s="304">
        <v>6</v>
      </c>
      <c r="E19" s="362">
        <v>-33.333333333333336</v>
      </c>
      <c r="F19" s="305">
        <v>30</v>
      </c>
      <c r="G19" s="304">
        <v>54</v>
      </c>
      <c r="H19" s="365">
        <v>-44.444444444444443</v>
      </c>
      <c r="I19" s="304">
        <v>106</v>
      </c>
      <c r="J19" s="304">
        <v>255</v>
      </c>
      <c r="K19" s="362">
        <v>-58.431372549019599</v>
      </c>
      <c r="L19" s="305">
        <v>1246</v>
      </c>
      <c r="M19" s="304">
        <v>2202</v>
      </c>
      <c r="N19" s="365">
        <v>-43.415077202543138</v>
      </c>
    </row>
    <row r="20" spans="1:14" ht="15.75" x14ac:dyDescent="0.25">
      <c r="A20" s="342">
        <v>4</v>
      </c>
      <c r="B20" s="71" t="s">
        <v>8</v>
      </c>
      <c r="C20" s="316">
        <v>24</v>
      </c>
      <c r="D20" s="316">
        <v>12</v>
      </c>
      <c r="E20" s="364">
        <v>100</v>
      </c>
      <c r="F20" s="317">
        <v>112</v>
      </c>
      <c r="G20" s="316">
        <v>91</v>
      </c>
      <c r="H20" s="367">
        <v>23.076923076923084</v>
      </c>
      <c r="I20" s="316">
        <v>1114</v>
      </c>
      <c r="J20" s="316">
        <v>503</v>
      </c>
      <c r="K20" s="364">
        <v>121.47117296222665</v>
      </c>
      <c r="L20" s="317">
        <v>3541</v>
      </c>
      <c r="M20" s="316">
        <v>3142</v>
      </c>
      <c r="N20" s="367">
        <v>12.698917886696371</v>
      </c>
    </row>
    <row r="21" spans="1:14" ht="15" x14ac:dyDescent="0.2">
      <c r="A21" s="307"/>
      <c r="B21" s="70" t="s">
        <v>54</v>
      </c>
      <c r="C21" s="304">
        <v>0</v>
      </c>
      <c r="D21" s="304">
        <v>0</v>
      </c>
      <c r="E21" s="362" t="s">
        <v>122</v>
      </c>
      <c r="F21" s="305">
        <v>0</v>
      </c>
      <c r="G21" s="304">
        <v>0</v>
      </c>
      <c r="H21" s="365" t="s">
        <v>122</v>
      </c>
      <c r="I21" s="304">
        <v>0</v>
      </c>
      <c r="J21" s="304">
        <v>0</v>
      </c>
      <c r="K21" s="362" t="s">
        <v>122</v>
      </c>
      <c r="L21" s="305">
        <v>0</v>
      </c>
      <c r="M21" s="304">
        <v>0</v>
      </c>
      <c r="N21" s="365" t="s">
        <v>122</v>
      </c>
    </row>
    <row r="22" spans="1:14" ht="15" x14ac:dyDescent="0.2">
      <c r="A22" s="307"/>
      <c r="B22" s="70" t="s">
        <v>6</v>
      </c>
      <c r="C22" s="304">
        <v>0</v>
      </c>
      <c r="D22" s="304">
        <v>0</v>
      </c>
      <c r="E22" s="362" t="s">
        <v>122</v>
      </c>
      <c r="F22" s="305">
        <v>0</v>
      </c>
      <c r="G22" s="304">
        <v>0</v>
      </c>
      <c r="H22" s="365" t="s">
        <v>122</v>
      </c>
      <c r="I22" s="304">
        <v>0</v>
      </c>
      <c r="J22" s="304">
        <v>0</v>
      </c>
      <c r="K22" s="362" t="s">
        <v>122</v>
      </c>
      <c r="L22" s="305">
        <v>0</v>
      </c>
      <c r="M22" s="304">
        <v>0</v>
      </c>
      <c r="N22" s="365" t="s">
        <v>122</v>
      </c>
    </row>
    <row r="23" spans="1:14" ht="15" x14ac:dyDescent="0.2">
      <c r="A23" s="307"/>
      <c r="B23" s="70" t="s">
        <v>7</v>
      </c>
      <c r="C23" s="304">
        <v>0</v>
      </c>
      <c r="D23" s="304">
        <v>0</v>
      </c>
      <c r="E23" s="362" t="s">
        <v>122</v>
      </c>
      <c r="F23" s="305">
        <v>0</v>
      </c>
      <c r="G23" s="304">
        <v>0</v>
      </c>
      <c r="H23" s="365" t="s">
        <v>122</v>
      </c>
      <c r="I23" s="304">
        <v>0</v>
      </c>
      <c r="J23" s="304">
        <v>0</v>
      </c>
      <c r="K23" s="362" t="s">
        <v>122</v>
      </c>
      <c r="L23" s="305">
        <v>0</v>
      </c>
      <c r="M23" s="304">
        <v>0</v>
      </c>
      <c r="N23" s="365" t="s">
        <v>122</v>
      </c>
    </row>
    <row r="24" spans="1:14" ht="15.75" x14ac:dyDescent="0.25">
      <c r="A24" s="340">
        <v>5</v>
      </c>
      <c r="B24" s="72" t="s">
        <v>8</v>
      </c>
      <c r="C24" s="310">
        <v>0</v>
      </c>
      <c r="D24" s="310">
        <v>0</v>
      </c>
      <c r="E24" s="362" t="s">
        <v>122</v>
      </c>
      <c r="F24" s="311">
        <v>0</v>
      </c>
      <c r="G24" s="310">
        <v>0</v>
      </c>
      <c r="H24" s="365" t="s">
        <v>122</v>
      </c>
      <c r="I24" s="310">
        <v>0</v>
      </c>
      <c r="J24" s="310">
        <v>0</v>
      </c>
      <c r="K24" s="362" t="s">
        <v>122</v>
      </c>
      <c r="L24" s="311">
        <v>0</v>
      </c>
      <c r="M24" s="310">
        <v>0</v>
      </c>
      <c r="N24" s="365" t="s">
        <v>122</v>
      </c>
    </row>
    <row r="25" spans="1:14" ht="15" x14ac:dyDescent="0.2">
      <c r="A25" s="341"/>
      <c r="B25" s="73" t="s">
        <v>54</v>
      </c>
      <c r="C25" s="313">
        <v>0</v>
      </c>
      <c r="D25" s="313">
        <v>0</v>
      </c>
      <c r="E25" s="363" t="s">
        <v>122</v>
      </c>
      <c r="F25" s="314">
        <v>0</v>
      </c>
      <c r="G25" s="313">
        <v>0</v>
      </c>
      <c r="H25" s="366" t="s">
        <v>122</v>
      </c>
      <c r="I25" s="313">
        <v>0</v>
      </c>
      <c r="J25" s="313">
        <v>0</v>
      </c>
      <c r="K25" s="363" t="s">
        <v>122</v>
      </c>
      <c r="L25" s="314">
        <v>0</v>
      </c>
      <c r="M25" s="313">
        <v>0</v>
      </c>
      <c r="N25" s="366" t="s">
        <v>122</v>
      </c>
    </row>
    <row r="26" spans="1:14" ht="15" x14ac:dyDescent="0.2">
      <c r="A26" s="307"/>
      <c r="B26" s="70" t="s">
        <v>6</v>
      </c>
      <c r="C26" s="304">
        <v>0</v>
      </c>
      <c r="D26" s="304">
        <v>0</v>
      </c>
      <c r="E26" s="362" t="s">
        <v>122</v>
      </c>
      <c r="F26" s="305">
        <v>0</v>
      </c>
      <c r="G26" s="304">
        <v>0</v>
      </c>
      <c r="H26" s="365" t="s">
        <v>122</v>
      </c>
      <c r="I26" s="304">
        <v>0</v>
      </c>
      <c r="J26" s="304">
        <v>0</v>
      </c>
      <c r="K26" s="362" t="s">
        <v>122</v>
      </c>
      <c r="L26" s="305">
        <v>0</v>
      </c>
      <c r="M26" s="304">
        <v>0</v>
      </c>
      <c r="N26" s="365" t="s">
        <v>122</v>
      </c>
    </row>
    <row r="27" spans="1:14" ht="15" x14ac:dyDescent="0.2">
      <c r="A27" s="307"/>
      <c r="B27" s="70" t="s">
        <v>7</v>
      </c>
      <c r="C27" s="304">
        <v>0</v>
      </c>
      <c r="D27" s="304">
        <v>0</v>
      </c>
      <c r="E27" s="362" t="s">
        <v>122</v>
      </c>
      <c r="F27" s="305">
        <v>0</v>
      </c>
      <c r="G27" s="304">
        <v>0</v>
      </c>
      <c r="H27" s="365" t="s">
        <v>122</v>
      </c>
      <c r="I27" s="304">
        <v>0</v>
      </c>
      <c r="J27" s="304">
        <v>0</v>
      </c>
      <c r="K27" s="362" t="s">
        <v>122</v>
      </c>
      <c r="L27" s="305">
        <v>0</v>
      </c>
      <c r="M27" s="304">
        <v>0</v>
      </c>
      <c r="N27" s="365" t="s">
        <v>122</v>
      </c>
    </row>
    <row r="28" spans="1:14" ht="15.75" x14ac:dyDescent="0.25">
      <c r="A28" s="342">
        <v>6</v>
      </c>
      <c r="B28" s="71" t="s">
        <v>8</v>
      </c>
      <c r="C28" s="316">
        <v>0</v>
      </c>
      <c r="D28" s="316">
        <v>0</v>
      </c>
      <c r="E28" s="364" t="s">
        <v>122</v>
      </c>
      <c r="F28" s="317">
        <v>0</v>
      </c>
      <c r="G28" s="316">
        <v>0</v>
      </c>
      <c r="H28" s="367" t="s">
        <v>122</v>
      </c>
      <c r="I28" s="316">
        <v>0</v>
      </c>
      <c r="J28" s="316">
        <v>0</v>
      </c>
      <c r="K28" s="364" t="s">
        <v>122</v>
      </c>
      <c r="L28" s="317">
        <v>0</v>
      </c>
      <c r="M28" s="316">
        <v>0</v>
      </c>
      <c r="N28" s="367" t="s">
        <v>122</v>
      </c>
    </row>
    <row r="29" spans="1:14" ht="15" x14ac:dyDescent="0.2">
      <c r="A29" s="307"/>
      <c r="B29" s="70" t="s">
        <v>54</v>
      </c>
      <c r="C29" s="304">
        <v>0</v>
      </c>
      <c r="D29" s="304">
        <v>0</v>
      </c>
      <c r="E29" s="362" t="s">
        <v>122</v>
      </c>
      <c r="F29" s="305">
        <v>0</v>
      </c>
      <c r="G29" s="304">
        <v>0</v>
      </c>
      <c r="H29" s="365" t="s">
        <v>122</v>
      </c>
      <c r="I29" s="304">
        <v>0</v>
      </c>
      <c r="J29" s="304">
        <v>0</v>
      </c>
      <c r="K29" s="362" t="s">
        <v>122</v>
      </c>
      <c r="L29" s="305">
        <v>0</v>
      </c>
      <c r="M29" s="304">
        <v>0</v>
      </c>
      <c r="N29" s="365" t="s">
        <v>122</v>
      </c>
    </row>
    <row r="30" spans="1:14" ht="15" x14ac:dyDescent="0.2">
      <c r="A30" s="307"/>
      <c r="B30" s="70" t="s">
        <v>6</v>
      </c>
      <c r="C30" s="304">
        <v>0</v>
      </c>
      <c r="D30" s="304">
        <v>0</v>
      </c>
      <c r="E30" s="362" t="s">
        <v>122</v>
      </c>
      <c r="F30" s="305">
        <v>0</v>
      </c>
      <c r="G30" s="304">
        <v>0</v>
      </c>
      <c r="H30" s="365" t="s">
        <v>122</v>
      </c>
      <c r="I30" s="304">
        <v>0</v>
      </c>
      <c r="J30" s="304">
        <v>0</v>
      </c>
      <c r="K30" s="362" t="s">
        <v>122</v>
      </c>
      <c r="L30" s="305">
        <v>0</v>
      </c>
      <c r="M30" s="304">
        <v>0</v>
      </c>
      <c r="N30" s="365" t="s">
        <v>122</v>
      </c>
    </row>
    <row r="31" spans="1:14" ht="15" x14ac:dyDescent="0.2">
      <c r="A31" s="307"/>
      <c r="B31" s="70" t="s">
        <v>7</v>
      </c>
      <c r="C31" s="304">
        <v>0</v>
      </c>
      <c r="D31" s="304">
        <v>0</v>
      </c>
      <c r="E31" s="362" t="s">
        <v>122</v>
      </c>
      <c r="F31" s="305">
        <v>0</v>
      </c>
      <c r="G31" s="304">
        <v>0</v>
      </c>
      <c r="H31" s="365" t="s">
        <v>122</v>
      </c>
      <c r="I31" s="304">
        <v>0</v>
      </c>
      <c r="J31" s="304">
        <v>0</v>
      </c>
      <c r="K31" s="362" t="s">
        <v>122</v>
      </c>
      <c r="L31" s="305">
        <v>0</v>
      </c>
      <c r="M31" s="304">
        <v>0</v>
      </c>
      <c r="N31" s="365" t="s">
        <v>122</v>
      </c>
    </row>
    <row r="32" spans="1:14" ht="15.75" x14ac:dyDescent="0.25">
      <c r="A32" s="340">
        <v>7</v>
      </c>
      <c r="B32" s="72" t="s">
        <v>8</v>
      </c>
      <c r="C32" s="310">
        <v>0</v>
      </c>
      <c r="D32" s="310">
        <v>0</v>
      </c>
      <c r="E32" s="362" t="s">
        <v>122</v>
      </c>
      <c r="F32" s="311">
        <v>0</v>
      </c>
      <c r="G32" s="310">
        <v>0</v>
      </c>
      <c r="H32" s="365" t="s">
        <v>122</v>
      </c>
      <c r="I32" s="310">
        <v>0</v>
      </c>
      <c r="J32" s="310">
        <v>0</v>
      </c>
      <c r="K32" s="362" t="s">
        <v>122</v>
      </c>
      <c r="L32" s="311">
        <v>0</v>
      </c>
      <c r="M32" s="310">
        <v>0</v>
      </c>
      <c r="N32" s="365" t="s">
        <v>122</v>
      </c>
    </row>
    <row r="33" spans="1:14" ht="15" x14ac:dyDescent="0.2">
      <c r="A33" s="341"/>
      <c r="B33" s="73" t="s">
        <v>54</v>
      </c>
      <c r="C33" s="313">
        <v>0</v>
      </c>
      <c r="D33" s="313">
        <v>0</v>
      </c>
      <c r="E33" s="363" t="s">
        <v>122</v>
      </c>
      <c r="F33" s="314">
        <v>0</v>
      </c>
      <c r="G33" s="313">
        <v>0</v>
      </c>
      <c r="H33" s="366" t="s">
        <v>122</v>
      </c>
      <c r="I33" s="313">
        <v>0</v>
      </c>
      <c r="J33" s="313">
        <v>0</v>
      </c>
      <c r="K33" s="363" t="s">
        <v>122</v>
      </c>
      <c r="L33" s="314">
        <v>0</v>
      </c>
      <c r="M33" s="313">
        <v>0</v>
      </c>
      <c r="N33" s="366" t="s">
        <v>122</v>
      </c>
    </row>
    <row r="34" spans="1:14" ht="15" x14ac:dyDescent="0.2">
      <c r="A34" s="307"/>
      <c r="B34" s="70" t="s">
        <v>6</v>
      </c>
      <c r="C34" s="304">
        <v>0</v>
      </c>
      <c r="D34" s="304">
        <v>0</v>
      </c>
      <c r="E34" s="362" t="s">
        <v>122</v>
      </c>
      <c r="F34" s="305">
        <v>0</v>
      </c>
      <c r="G34" s="304">
        <v>0</v>
      </c>
      <c r="H34" s="365" t="s">
        <v>122</v>
      </c>
      <c r="I34" s="304">
        <v>0</v>
      </c>
      <c r="J34" s="304">
        <v>0</v>
      </c>
      <c r="K34" s="362" t="s">
        <v>122</v>
      </c>
      <c r="L34" s="305">
        <v>0</v>
      </c>
      <c r="M34" s="304">
        <v>0</v>
      </c>
      <c r="N34" s="365" t="s">
        <v>122</v>
      </c>
    </row>
    <row r="35" spans="1:14" ht="15" x14ac:dyDescent="0.2">
      <c r="A35" s="307"/>
      <c r="B35" s="70" t="s">
        <v>7</v>
      </c>
      <c r="C35" s="304">
        <v>0</v>
      </c>
      <c r="D35" s="304">
        <v>0</v>
      </c>
      <c r="E35" s="362" t="s">
        <v>122</v>
      </c>
      <c r="F35" s="305">
        <v>0</v>
      </c>
      <c r="G35" s="304">
        <v>0</v>
      </c>
      <c r="H35" s="365" t="s">
        <v>122</v>
      </c>
      <c r="I35" s="304">
        <v>0</v>
      </c>
      <c r="J35" s="304">
        <v>0</v>
      </c>
      <c r="K35" s="362" t="s">
        <v>122</v>
      </c>
      <c r="L35" s="305">
        <v>0</v>
      </c>
      <c r="M35" s="304">
        <v>0</v>
      </c>
      <c r="N35" s="365" t="s">
        <v>122</v>
      </c>
    </row>
    <row r="36" spans="1:14" ht="15.75" x14ac:dyDescent="0.25">
      <c r="A36" s="342">
        <v>8</v>
      </c>
      <c r="B36" s="71" t="s">
        <v>8</v>
      </c>
      <c r="C36" s="316">
        <v>0</v>
      </c>
      <c r="D36" s="316">
        <v>0</v>
      </c>
      <c r="E36" s="364" t="s">
        <v>122</v>
      </c>
      <c r="F36" s="317">
        <v>0</v>
      </c>
      <c r="G36" s="316">
        <v>0</v>
      </c>
      <c r="H36" s="367" t="s">
        <v>122</v>
      </c>
      <c r="I36" s="316">
        <v>0</v>
      </c>
      <c r="J36" s="316">
        <v>0</v>
      </c>
      <c r="K36" s="364" t="s">
        <v>122</v>
      </c>
      <c r="L36" s="317">
        <v>0</v>
      </c>
      <c r="M36" s="316">
        <v>0</v>
      </c>
      <c r="N36" s="367" t="s">
        <v>122</v>
      </c>
    </row>
    <row r="37" spans="1:14" ht="15" x14ac:dyDescent="0.2">
      <c r="A37" s="307"/>
      <c r="B37" s="70" t="s">
        <v>54</v>
      </c>
      <c r="C37" s="304">
        <v>0</v>
      </c>
      <c r="D37" s="304">
        <v>0</v>
      </c>
      <c r="E37" s="362" t="s">
        <v>122</v>
      </c>
      <c r="F37" s="305">
        <v>0</v>
      </c>
      <c r="G37" s="304">
        <v>0</v>
      </c>
      <c r="H37" s="365" t="s">
        <v>122</v>
      </c>
      <c r="I37" s="304">
        <v>0</v>
      </c>
      <c r="J37" s="304">
        <v>0</v>
      </c>
      <c r="K37" s="362" t="s">
        <v>122</v>
      </c>
      <c r="L37" s="305">
        <v>0</v>
      </c>
      <c r="M37" s="304">
        <v>0</v>
      </c>
      <c r="N37" s="365" t="s">
        <v>122</v>
      </c>
    </row>
    <row r="38" spans="1:14" ht="15" x14ac:dyDescent="0.2">
      <c r="A38" s="307"/>
      <c r="B38" s="70" t="s">
        <v>6</v>
      </c>
      <c r="C38" s="304">
        <v>0</v>
      </c>
      <c r="D38" s="304">
        <v>0</v>
      </c>
      <c r="E38" s="362" t="s">
        <v>122</v>
      </c>
      <c r="F38" s="305">
        <v>0</v>
      </c>
      <c r="G38" s="304">
        <v>0</v>
      </c>
      <c r="H38" s="365" t="s">
        <v>122</v>
      </c>
      <c r="I38" s="304">
        <v>0</v>
      </c>
      <c r="J38" s="304">
        <v>0</v>
      </c>
      <c r="K38" s="362" t="s">
        <v>122</v>
      </c>
      <c r="L38" s="305">
        <v>0</v>
      </c>
      <c r="M38" s="304">
        <v>0</v>
      </c>
      <c r="N38" s="365" t="s">
        <v>122</v>
      </c>
    </row>
    <row r="39" spans="1:14" ht="15" x14ac:dyDescent="0.2">
      <c r="A39" s="307"/>
      <c r="B39" s="70" t="s">
        <v>7</v>
      </c>
      <c r="C39" s="304">
        <v>0</v>
      </c>
      <c r="D39" s="304">
        <v>0</v>
      </c>
      <c r="E39" s="362" t="s">
        <v>122</v>
      </c>
      <c r="F39" s="305">
        <v>0</v>
      </c>
      <c r="G39" s="304">
        <v>0</v>
      </c>
      <c r="H39" s="365" t="s">
        <v>122</v>
      </c>
      <c r="I39" s="304">
        <v>0</v>
      </c>
      <c r="J39" s="304">
        <v>0</v>
      </c>
      <c r="K39" s="362" t="s">
        <v>122</v>
      </c>
      <c r="L39" s="305">
        <v>0</v>
      </c>
      <c r="M39" s="304">
        <v>0</v>
      </c>
      <c r="N39" s="365" t="s">
        <v>122</v>
      </c>
    </row>
    <row r="40" spans="1:14" ht="15.75" x14ac:dyDescent="0.25">
      <c r="A40" s="340">
        <v>9</v>
      </c>
      <c r="B40" s="72" t="s">
        <v>8</v>
      </c>
      <c r="C40" s="310">
        <v>0</v>
      </c>
      <c r="D40" s="310">
        <v>0</v>
      </c>
      <c r="E40" s="362" t="s">
        <v>122</v>
      </c>
      <c r="F40" s="311">
        <v>0</v>
      </c>
      <c r="G40" s="310">
        <v>0</v>
      </c>
      <c r="H40" s="365" t="s">
        <v>122</v>
      </c>
      <c r="I40" s="310">
        <v>0</v>
      </c>
      <c r="J40" s="310">
        <v>0</v>
      </c>
      <c r="K40" s="362" t="s">
        <v>122</v>
      </c>
      <c r="L40" s="311">
        <v>0</v>
      </c>
      <c r="M40" s="310">
        <v>0</v>
      </c>
      <c r="N40" s="365" t="s">
        <v>122</v>
      </c>
    </row>
    <row r="41" spans="1:14" ht="15" x14ac:dyDescent="0.2">
      <c r="A41" s="341"/>
      <c r="B41" s="73" t="s">
        <v>54</v>
      </c>
      <c r="C41" s="313">
        <v>0</v>
      </c>
      <c r="D41" s="313">
        <v>0</v>
      </c>
      <c r="E41" s="363" t="s">
        <v>122</v>
      </c>
      <c r="F41" s="314">
        <v>0</v>
      </c>
      <c r="G41" s="313">
        <v>0</v>
      </c>
      <c r="H41" s="366" t="s">
        <v>122</v>
      </c>
      <c r="I41" s="313">
        <v>0</v>
      </c>
      <c r="J41" s="313">
        <v>0</v>
      </c>
      <c r="K41" s="363" t="s">
        <v>122</v>
      </c>
      <c r="L41" s="314">
        <v>0</v>
      </c>
      <c r="M41" s="313">
        <v>0</v>
      </c>
      <c r="N41" s="366" t="s">
        <v>122</v>
      </c>
    </row>
    <row r="42" spans="1:14" ht="15" x14ac:dyDescent="0.2">
      <c r="A42" s="307"/>
      <c r="B42" s="70" t="s">
        <v>6</v>
      </c>
      <c r="C42" s="304">
        <v>0</v>
      </c>
      <c r="D42" s="304">
        <v>0</v>
      </c>
      <c r="E42" s="362" t="s">
        <v>122</v>
      </c>
      <c r="F42" s="305">
        <v>0</v>
      </c>
      <c r="G42" s="304">
        <v>0</v>
      </c>
      <c r="H42" s="365" t="s">
        <v>122</v>
      </c>
      <c r="I42" s="304">
        <v>0</v>
      </c>
      <c r="J42" s="304">
        <v>0</v>
      </c>
      <c r="K42" s="362" t="s">
        <v>122</v>
      </c>
      <c r="L42" s="305">
        <v>0</v>
      </c>
      <c r="M42" s="304">
        <v>0</v>
      </c>
      <c r="N42" s="365" t="s">
        <v>122</v>
      </c>
    </row>
    <row r="43" spans="1:14" ht="15" x14ac:dyDescent="0.2">
      <c r="A43" s="307"/>
      <c r="B43" s="70" t="s">
        <v>7</v>
      </c>
      <c r="C43" s="304">
        <v>0</v>
      </c>
      <c r="D43" s="304">
        <v>0</v>
      </c>
      <c r="E43" s="362" t="s">
        <v>122</v>
      </c>
      <c r="F43" s="305">
        <v>0</v>
      </c>
      <c r="G43" s="304">
        <v>0</v>
      </c>
      <c r="H43" s="365" t="s">
        <v>122</v>
      </c>
      <c r="I43" s="304">
        <v>0</v>
      </c>
      <c r="J43" s="304">
        <v>0</v>
      </c>
      <c r="K43" s="362" t="s">
        <v>122</v>
      </c>
      <c r="L43" s="305">
        <v>0</v>
      </c>
      <c r="M43" s="304">
        <v>0</v>
      </c>
      <c r="N43" s="365" t="s">
        <v>122</v>
      </c>
    </row>
    <row r="44" spans="1:14" ht="15.75" x14ac:dyDescent="0.25">
      <c r="A44" s="342">
        <v>10</v>
      </c>
      <c r="B44" s="71" t="s">
        <v>8</v>
      </c>
      <c r="C44" s="316">
        <v>0</v>
      </c>
      <c r="D44" s="316">
        <v>0</v>
      </c>
      <c r="E44" s="364" t="s">
        <v>122</v>
      </c>
      <c r="F44" s="317">
        <v>0</v>
      </c>
      <c r="G44" s="316">
        <v>0</v>
      </c>
      <c r="H44" s="367" t="s">
        <v>122</v>
      </c>
      <c r="I44" s="316">
        <v>0</v>
      </c>
      <c r="J44" s="316">
        <v>0</v>
      </c>
      <c r="K44" s="364" t="s">
        <v>122</v>
      </c>
      <c r="L44" s="317">
        <v>0</v>
      </c>
      <c r="M44" s="316">
        <v>0</v>
      </c>
      <c r="N44" s="367" t="s">
        <v>122</v>
      </c>
    </row>
    <row r="45" spans="1:14" ht="15" x14ac:dyDescent="0.2">
      <c r="A45" s="307"/>
      <c r="B45" s="70" t="s">
        <v>54</v>
      </c>
      <c r="C45" s="304">
        <v>0</v>
      </c>
      <c r="D45" s="304">
        <v>0</v>
      </c>
      <c r="E45" s="362" t="s">
        <v>122</v>
      </c>
      <c r="F45" s="305">
        <v>0</v>
      </c>
      <c r="G45" s="304">
        <v>0</v>
      </c>
      <c r="H45" s="365" t="s">
        <v>122</v>
      </c>
      <c r="I45" s="304">
        <v>0</v>
      </c>
      <c r="J45" s="304">
        <v>0</v>
      </c>
      <c r="K45" s="362" t="s">
        <v>122</v>
      </c>
      <c r="L45" s="305">
        <v>0</v>
      </c>
      <c r="M45" s="304">
        <v>0</v>
      </c>
      <c r="N45" s="365" t="s">
        <v>122</v>
      </c>
    </row>
    <row r="46" spans="1:14" ht="15" x14ac:dyDescent="0.2">
      <c r="A46" s="307"/>
      <c r="B46" s="70" t="s">
        <v>6</v>
      </c>
      <c r="C46" s="304">
        <v>0</v>
      </c>
      <c r="D46" s="304">
        <v>0</v>
      </c>
      <c r="E46" s="362" t="s">
        <v>122</v>
      </c>
      <c r="F46" s="305">
        <v>0</v>
      </c>
      <c r="G46" s="304">
        <v>0</v>
      </c>
      <c r="H46" s="365" t="s">
        <v>122</v>
      </c>
      <c r="I46" s="304">
        <v>0</v>
      </c>
      <c r="J46" s="304">
        <v>0</v>
      </c>
      <c r="K46" s="362" t="s">
        <v>122</v>
      </c>
      <c r="L46" s="305">
        <v>0</v>
      </c>
      <c r="M46" s="304">
        <v>0</v>
      </c>
      <c r="N46" s="365" t="s">
        <v>122</v>
      </c>
    </row>
    <row r="47" spans="1:14" ht="15" x14ac:dyDescent="0.2">
      <c r="A47" s="307"/>
      <c r="B47" s="70" t="s">
        <v>7</v>
      </c>
      <c r="C47" s="304">
        <v>0</v>
      </c>
      <c r="D47" s="304">
        <v>0</v>
      </c>
      <c r="E47" s="362" t="s">
        <v>122</v>
      </c>
      <c r="F47" s="305">
        <v>0</v>
      </c>
      <c r="G47" s="304">
        <v>0</v>
      </c>
      <c r="H47" s="365" t="s">
        <v>122</v>
      </c>
      <c r="I47" s="304">
        <v>0</v>
      </c>
      <c r="J47" s="304">
        <v>0</v>
      </c>
      <c r="K47" s="362" t="s">
        <v>122</v>
      </c>
      <c r="L47" s="305">
        <v>0</v>
      </c>
      <c r="M47" s="304">
        <v>0</v>
      </c>
      <c r="N47" s="365" t="s">
        <v>122</v>
      </c>
    </row>
    <row r="48" spans="1:14" ht="15.75" x14ac:dyDescent="0.25">
      <c r="A48" s="340">
        <v>11</v>
      </c>
      <c r="B48" s="72" t="s">
        <v>8</v>
      </c>
      <c r="C48" s="310">
        <v>0</v>
      </c>
      <c r="D48" s="310">
        <v>0</v>
      </c>
      <c r="E48" s="362" t="s">
        <v>122</v>
      </c>
      <c r="F48" s="311">
        <v>0</v>
      </c>
      <c r="G48" s="310">
        <v>0</v>
      </c>
      <c r="H48" s="365" t="s">
        <v>122</v>
      </c>
      <c r="I48" s="310">
        <v>0</v>
      </c>
      <c r="J48" s="310">
        <v>0</v>
      </c>
      <c r="K48" s="362" t="s">
        <v>122</v>
      </c>
      <c r="L48" s="311">
        <v>0</v>
      </c>
      <c r="M48" s="310">
        <v>0</v>
      </c>
      <c r="N48" s="365" t="s">
        <v>122</v>
      </c>
    </row>
    <row r="49" spans="1:14" ht="15" x14ac:dyDescent="0.2">
      <c r="A49" s="341"/>
      <c r="B49" s="73" t="s">
        <v>54</v>
      </c>
      <c r="C49" s="313">
        <v>0</v>
      </c>
      <c r="D49" s="313">
        <v>0</v>
      </c>
      <c r="E49" s="363" t="s">
        <v>122</v>
      </c>
      <c r="F49" s="314">
        <v>0</v>
      </c>
      <c r="G49" s="313">
        <v>0</v>
      </c>
      <c r="H49" s="366" t="s">
        <v>122</v>
      </c>
      <c r="I49" s="313">
        <v>0</v>
      </c>
      <c r="J49" s="313">
        <v>0</v>
      </c>
      <c r="K49" s="363" t="s">
        <v>122</v>
      </c>
      <c r="L49" s="314">
        <v>0</v>
      </c>
      <c r="M49" s="313">
        <v>0</v>
      </c>
      <c r="N49" s="366" t="s">
        <v>122</v>
      </c>
    </row>
    <row r="50" spans="1:14" ht="15" x14ac:dyDescent="0.2">
      <c r="A50" s="307"/>
      <c r="B50" s="70" t="s">
        <v>6</v>
      </c>
      <c r="C50" s="304">
        <v>0</v>
      </c>
      <c r="D50" s="304">
        <v>0</v>
      </c>
      <c r="E50" s="362" t="s">
        <v>122</v>
      </c>
      <c r="F50" s="305">
        <v>0</v>
      </c>
      <c r="G50" s="304">
        <v>0</v>
      </c>
      <c r="H50" s="365" t="s">
        <v>122</v>
      </c>
      <c r="I50" s="304">
        <v>0</v>
      </c>
      <c r="J50" s="304">
        <v>0</v>
      </c>
      <c r="K50" s="362" t="s">
        <v>122</v>
      </c>
      <c r="L50" s="305">
        <v>0</v>
      </c>
      <c r="M50" s="304">
        <v>0</v>
      </c>
      <c r="N50" s="365" t="s">
        <v>122</v>
      </c>
    </row>
    <row r="51" spans="1:14" ht="15" x14ac:dyDescent="0.2">
      <c r="A51" s="307"/>
      <c r="B51" s="70" t="s">
        <v>7</v>
      </c>
      <c r="C51" s="304">
        <v>0</v>
      </c>
      <c r="D51" s="304">
        <v>0</v>
      </c>
      <c r="E51" s="362" t="s">
        <v>122</v>
      </c>
      <c r="F51" s="305">
        <v>0</v>
      </c>
      <c r="G51" s="304">
        <v>0</v>
      </c>
      <c r="H51" s="365" t="s">
        <v>122</v>
      </c>
      <c r="I51" s="304">
        <v>0</v>
      </c>
      <c r="J51" s="304">
        <v>0</v>
      </c>
      <c r="K51" s="362" t="s">
        <v>122</v>
      </c>
      <c r="L51" s="305">
        <v>0</v>
      </c>
      <c r="M51" s="304">
        <v>0</v>
      </c>
      <c r="N51" s="365" t="s">
        <v>122</v>
      </c>
    </row>
    <row r="52" spans="1:14" ht="15.75" x14ac:dyDescent="0.25">
      <c r="A52" s="342">
        <v>12</v>
      </c>
      <c r="B52" s="71" t="s">
        <v>8</v>
      </c>
      <c r="C52" s="316">
        <v>0</v>
      </c>
      <c r="D52" s="316">
        <v>0</v>
      </c>
      <c r="E52" s="364" t="s">
        <v>122</v>
      </c>
      <c r="F52" s="317">
        <v>0</v>
      </c>
      <c r="G52" s="316">
        <v>0</v>
      </c>
      <c r="H52" s="367" t="s">
        <v>122</v>
      </c>
      <c r="I52" s="316">
        <v>0</v>
      </c>
      <c r="J52" s="316">
        <v>0</v>
      </c>
      <c r="K52" s="364" t="s">
        <v>122</v>
      </c>
      <c r="L52" s="317">
        <v>0</v>
      </c>
      <c r="M52" s="316">
        <v>0</v>
      </c>
      <c r="N52" s="367" t="s">
        <v>122</v>
      </c>
    </row>
    <row r="53" spans="1:14" ht="7.5" customHeight="1" x14ac:dyDescent="0.2">
      <c r="A53" s="16"/>
      <c r="B53" s="43"/>
      <c r="C53" s="16"/>
      <c r="D53" s="16"/>
      <c r="E53" s="16"/>
      <c r="F53" s="16"/>
      <c r="G53" s="16"/>
      <c r="H53" s="16"/>
      <c r="I53" s="16"/>
      <c r="J53" s="16"/>
      <c r="K53" s="46"/>
      <c r="L53" s="20"/>
      <c r="M53" s="20"/>
      <c r="N53" s="48"/>
    </row>
    <row r="54" spans="1:14" ht="15.75" customHeight="1" x14ac:dyDescent="0.25">
      <c r="A54" s="32" t="s">
        <v>152</v>
      </c>
      <c r="B54" s="43"/>
      <c r="C54" s="16"/>
      <c r="D54" s="16"/>
      <c r="E54" s="16"/>
      <c r="F54" s="16"/>
      <c r="G54" s="16"/>
      <c r="H54" s="16"/>
      <c r="I54" s="16"/>
      <c r="J54" s="16"/>
      <c r="K54" s="47"/>
      <c r="L54" s="16"/>
      <c r="M54" s="24"/>
      <c r="N54" s="24"/>
    </row>
    <row r="55" spans="1:14" x14ac:dyDescent="0.2">
      <c r="A55" s="509" t="s">
        <v>38</v>
      </c>
      <c r="B55" s="510" t="s">
        <v>0</v>
      </c>
      <c r="C55" s="511" t="s">
        <v>76</v>
      </c>
      <c r="D55" s="511"/>
      <c r="E55" s="511"/>
      <c r="F55" s="512" t="s">
        <v>77</v>
      </c>
      <c r="G55" s="511"/>
      <c r="H55" s="513"/>
      <c r="I55" s="511" t="s">
        <v>80</v>
      </c>
      <c r="J55" s="511"/>
      <c r="K55" s="511"/>
      <c r="L55" s="512" t="s">
        <v>78</v>
      </c>
      <c r="M55" s="511"/>
      <c r="N55" s="513"/>
    </row>
    <row r="56" spans="1:14" x14ac:dyDescent="0.2">
      <c r="A56" s="514" t="s">
        <v>73</v>
      </c>
      <c r="B56" s="515" t="s">
        <v>32</v>
      </c>
      <c r="C56" s="516">
        <v>2026</v>
      </c>
      <c r="D56" s="517">
        <v>2025</v>
      </c>
      <c r="E56" s="518" t="s">
        <v>79</v>
      </c>
      <c r="F56" s="519">
        <v>2026</v>
      </c>
      <c r="G56" s="517">
        <v>2025</v>
      </c>
      <c r="H56" s="520" t="s">
        <v>79</v>
      </c>
      <c r="I56" s="516">
        <v>2026</v>
      </c>
      <c r="J56" s="517">
        <v>2025</v>
      </c>
      <c r="K56" s="518" t="s">
        <v>79</v>
      </c>
      <c r="L56" s="519">
        <v>2026</v>
      </c>
      <c r="M56" s="517">
        <v>2025</v>
      </c>
      <c r="N56" s="520" t="s">
        <v>79</v>
      </c>
    </row>
    <row r="57" spans="1:14" ht="18" x14ac:dyDescent="0.25">
      <c r="A57" s="129" t="s">
        <v>22</v>
      </c>
      <c r="B57" s="84" t="s">
        <v>54</v>
      </c>
      <c r="C57" s="343">
        <v>16</v>
      </c>
      <c r="D57" s="343">
        <v>10</v>
      </c>
      <c r="E57" s="349">
        <v>60.000000000000007</v>
      </c>
      <c r="F57" s="344">
        <v>81</v>
      </c>
      <c r="G57" s="343">
        <v>234</v>
      </c>
      <c r="H57" s="353">
        <v>-65.384615384615387</v>
      </c>
      <c r="I57" s="343">
        <v>1887</v>
      </c>
      <c r="J57" s="343">
        <v>5150</v>
      </c>
      <c r="K57" s="349">
        <v>-63.359223300970882</v>
      </c>
      <c r="L57" s="344">
        <v>5585</v>
      </c>
      <c r="M57" s="343">
        <v>33073</v>
      </c>
      <c r="N57" s="353">
        <v>-83.113113415777221</v>
      </c>
    </row>
    <row r="58" spans="1:14" ht="18" x14ac:dyDescent="0.25">
      <c r="A58" s="130" t="s">
        <v>74</v>
      </c>
      <c r="B58" s="88" t="s">
        <v>6</v>
      </c>
      <c r="C58" s="345">
        <v>75</v>
      </c>
      <c r="D58" s="345">
        <v>32</v>
      </c>
      <c r="E58" s="350">
        <v>134.375</v>
      </c>
      <c r="F58" s="346">
        <v>1080</v>
      </c>
      <c r="G58" s="345">
        <v>670</v>
      </c>
      <c r="H58" s="354">
        <v>61.194029850746269</v>
      </c>
      <c r="I58" s="345">
        <v>4763</v>
      </c>
      <c r="J58" s="345">
        <v>10286</v>
      </c>
      <c r="K58" s="350">
        <v>-53.694341823838229</v>
      </c>
      <c r="L58" s="346">
        <v>73243</v>
      </c>
      <c r="M58" s="345">
        <v>45565</v>
      </c>
      <c r="N58" s="354">
        <v>60.743992099198941</v>
      </c>
    </row>
    <row r="59" spans="1:14" ht="18" x14ac:dyDescent="0.25">
      <c r="A59" s="131" t="s">
        <v>41</v>
      </c>
      <c r="B59" s="91" t="s">
        <v>7</v>
      </c>
      <c r="C59" s="347">
        <v>20</v>
      </c>
      <c r="D59" s="347">
        <v>24</v>
      </c>
      <c r="E59" s="351">
        <v>-16.666666666666664</v>
      </c>
      <c r="F59" s="348">
        <v>218</v>
      </c>
      <c r="G59" s="347">
        <v>154</v>
      </c>
      <c r="H59" s="355">
        <v>41.558441558441551</v>
      </c>
      <c r="I59" s="347">
        <v>2524</v>
      </c>
      <c r="J59" s="347">
        <v>10853</v>
      </c>
      <c r="K59" s="351">
        <v>-76.743757486409294</v>
      </c>
      <c r="L59" s="348">
        <v>17758</v>
      </c>
      <c r="M59" s="347">
        <v>51142</v>
      </c>
      <c r="N59" s="355">
        <v>-65.277071682765637</v>
      </c>
    </row>
    <row r="60" spans="1:14" ht="20.25" x14ac:dyDescent="0.3">
      <c r="A60" s="132" t="s">
        <v>75</v>
      </c>
      <c r="B60" s="357" t="s">
        <v>8</v>
      </c>
      <c r="C60" s="358">
        <v>111</v>
      </c>
      <c r="D60" s="358">
        <v>66</v>
      </c>
      <c r="E60" s="352">
        <v>68.181818181818187</v>
      </c>
      <c r="F60" s="359">
        <v>1379</v>
      </c>
      <c r="G60" s="358">
        <v>1058</v>
      </c>
      <c r="H60" s="356">
        <v>30.340264650283544</v>
      </c>
      <c r="I60" s="358">
        <v>9174</v>
      </c>
      <c r="J60" s="358">
        <v>26289</v>
      </c>
      <c r="K60" s="352">
        <v>-65.103275134086502</v>
      </c>
      <c r="L60" s="359">
        <v>96586</v>
      </c>
      <c r="M60" s="358">
        <v>129780</v>
      </c>
      <c r="N60" s="356">
        <v>-25.577130528586846</v>
      </c>
    </row>
    <row r="61" spans="1:14" x14ac:dyDescent="0.2">
      <c r="A61" s="39"/>
      <c r="B61" s="40"/>
      <c r="C61" s="23"/>
      <c r="D61" s="23"/>
      <c r="E61" s="21"/>
      <c r="F61" s="23"/>
      <c r="G61" s="23"/>
      <c r="H61" s="21"/>
      <c r="I61" s="23"/>
      <c r="J61" s="23"/>
      <c r="K61" s="21"/>
      <c r="L61" s="23"/>
      <c r="M61" s="23"/>
      <c r="N61" s="21"/>
    </row>
    <row r="62" spans="1:14" x14ac:dyDescent="0.2">
      <c r="A62" s="10"/>
      <c r="M62" s="10"/>
    </row>
    <row r="63" spans="1:14" x14ac:dyDescent="0.2">
      <c r="A63" s="538" t="s">
        <v>141</v>
      </c>
      <c r="B63" s="537"/>
      <c r="C63" s="537"/>
      <c r="D63" s="537"/>
      <c r="E63" s="537"/>
      <c r="F63" s="537"/>
      <c r="G63" s="537"/>
      <c r="H63" s="537"/>
      <c r="I63" s="537"/>
      <c r="K63" s="537" t="s">
        <v>145</v>
      </c>
    </row>
    <row r="64" spans="1:14" ht="15" x14ac:dyDescent="0.2">
      <c r="A64" s="204" t="s">
        <v>114</v>
      </c>
      <c r="B64" s="26"/>
      <c r="C64" s="26"/>
      <c r="D64" s="26"/>
      <c r="E64" s="26"/>
      <c r="F64" s="26"/>
      <c r="G64" s="26"/>
      <c r="H64" s="26"/>
      <c r="N64" s="203" t="str">
        <f>'H-1 2026'!J58</f>
        <v>* Sin datos MITES</v>
      </c>
    </row>
  </sheetData>
  <phoneticPr fontId="14" type="noConversion"/>
  <hyperlinks>
    <hyperlink ref="A64" r:id="rId1" location="huelga" xr:uid="{00000000-0004-0000-0200-000000000000}"/>
  </hyperlinks>
  <pageMargins left="1.0629921259842521" right="0.19685039370078741" top="1.6141732283464567" bottom="0.15748031496062992" header="0" footer="0"/>
  <pageSetup paperSize="9" scale="68" orientation="portrait" r:id="rId2"/>
  <headerFooter alignWithMargins="0">
    <oddHeader>&amp;C&amp;G</oddHead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showGridLines="0" zoomScaleNormal="100" workbookViewId="0"/>
  </sheetViews>
  <sheetFormatPr baseColWidth="10" defaultRowHeight="12.75" x14ac:dyDescent="0.2"/>
  <cols>
    <col min="1" max="1" width="10.85546875" customWidth="1"/>
    <col min="2" max="2" width="18.28515625" customWidth="1"/>
    <col min="3" max="3" width="13.5703125" customWidth="1"/>
    <col min="4" max="4" width="9.42578125" customWidth="1"/>
    <col min="5" max="5" width="13.28515625" bestFit="1" customWidth="1"/>
    <col min="6" max="6" width="16.28515625" customWidth="1"/>
    <col min="7" max="7" width="19.28515625" customWidth="1"/>
    <col min="8" max="8" width="13.85546875" customWidth="1"/>
    <col min="9" max="9" width="12.140625" customWidth="1"/>
    <col min="10" max="10" width="8.42578125" customWidth="1"/>
    <col min="11" max="11" width="8.140625" customWidth="1"/>
    <col min="12" max="12" width="8.85546875" customWidth="1"/>
    <col min="13" max="13" width="9.85546875" customWidth="1"/>
    <col min="14" max="14" width="9.140625" customWidth="1"/>
    <col min="15" max="15" width="3.42578125" customWidth="1"/>
    <col min="16" max="16" width="7.42578125" customWidth="1"/>
    <col min="17" max="17" width="8.5703125" customWidth="1"/>
    <col min="18" max="18" width="8.5703125" bestFit="1" customWidth="1"/>
    <col min="19" max="19" width="8.5703125" customWidth="1"/>
    <col min="20" max="20" width="7.28515625" customWidth="1"/>
    <col min="21" max="21" width="8.140625" customWidth="1"/>
    <col min="22" max="22" width="7.42578125" customWidth="1"/>
  </cols>
  <sheetData>
    <row r="1" spans="1:9" ht="20.25" x14ac:dyDescent="0.3">
      <c r="A1" s="230" t="s">
        <v>127</v>
      </c>
      <c r="H1" s="522" t="s">
        <v>153</v>
      </c>
    </row>
    <row r="2" spans="1:9" ht="18.600000000000001" customHeight="1" x14ac:dyDescent="0.3">
      <c r="A2" s="231" t="s">
        <v>128</v>
      </c>
      <c r="I2" s="22"/>
    </row>
    <row r="3" spans="1:9" ht="30" customHeight="1" x14ac:dyDescent="0.2">
      <c r="A3" s="399" t="s">
        <v>115</v>
      </c>
      <c r="B3" s="400" t="s">
        <v>30</v>
      </c>
      <c r="C3" s="401" t="s">
        <v>116</v>
      </c>
      <c r="D3" s="401" t="s">
        <v>117</v>
      </c>
      <c r="E3" s="401" t="s">
        <v>118</v>
      </c>
      <c r="F3" s="401" t="s">
        <v>119</v>
      </c>
      <c r="G3" s="401" t="s">
        <v>120</v>
      </c>
      <c r="H3" s="402" t="s">
        <v>121</v>
      </c>
    </row>
    <row r="4" spans="1:9" ht="20.100000000000001" customHeight="1" x14ac:dyDescent="0.25">
      <c r="A4" s="389" t="s">
        <v>54</v>
      </c>
      <c r="B4" s="368" t="s">
        <v>50</v>
      </c>
      <c r="C4" s="393">
        <v>16</v>
      </c>
      <c r="D4" s="393">
        <v>81</v>
      </c>
      <c r="E4" s="393">
        <v>5833</v>
      </c>
      <c r="F4" s="393">
        <v>1887</v>
      </c>
      <c r="G4" s="393">
        <v>5585</v>
      </c>
      <c r="H4" s="394">
        <v>19</v>
      </c>
    </row>
    <row r="5" spans="1:9" ht="20.100000000000001" customHeight="1" x14ac:dyDescent="0.2">
      <c r="A5" s="369"/>
      <c r="B5" s="370" t="s">
        <v>21</v>
      </c>
      <c r="C5" s="304">
        <v>14</v>
      </c>
      <c r="D5" s="304">
        <v>65</v>
      </c>
      <c r="E5" s="304">
        <v>2097</v>
      </c>
      <c r="F5" s="304">
        <v>1418</v>
      </c>
      <c r="G5" s="304">
        <v>2698</v>
      </c>
      <c r="H5" s="306">
        <v>17</v>
      </c>
    </row>
    <row r="6" spans="1:9" ht="20.100000000000001" customHeight="1" x14ac:dyDescent="0.2">
      <c r="A6" s="369"/>
      <c r="B6" s="370" t="s">
        <v>20</v>
      </c>
      <c r="C6" s="371">
        <v>2</v>
      </c>
      <c r="D6" s="371">
        <v>16</v>
      </c>
      <c r="E6" s="371">
        <v>3736</v>
      </c>
      <c r="F6" s="371">
        <v>469</v>
      </c>
      <c r="G6" s="371">
        <v>2887</v>
      </c>
      <c r="H6" s="372">
        <v>2</v>
      </c>
    </row>
    <row r="7" spans="1:9" ht="20.100000000000001" customHeight="1" x14ac:dyDescent="0.25">
      <c r="A7" s="390" t="s">
        <v>6</v>
      </c>
      <c r="B7" s="373" t="s">
        <v>50</v>
      </c>
      <c r="C7" s="395">
        <v>75</v>
      </c>
      <c r="D7" s="395">
        <v>1080</v>
      </c>
      <c r="E7" s="395">
        <v>12543</v>
      </c>
      <c r="F7" s="395">
        <v>4763</v>
      </c>
      <c r="G7" s="395">
        <v>73243</v>
      </c>
      <c r="H7" s="396">
        <v>80</v>
      </c>
    </row>
    <row r="8" spans="1:9" ht="20.100000000000001" customHeight="1" x14ac:dyDescent="0.2">
      <c r="A8" s="374"/>
      <c r="B8" s="370" t="s">
        <v>21</v>
      </c>
      <c r="C8" s="371">
        <v>68</v>
      </c>
      <c r="D8" s="371">
        <v>943</v>
      </c>
      <c r="E8" s="371">
        <v>6184</v>
      </c>
      <c r="F8" s="371">
        <v>3588</v>
      </c>
      <c r="G8" s="371">
        <v>62929</v>
      </c>
      <c r="H8" s="372">
        <v>73</v>
      </c>
    </row>
    <row r="9" spans="1:9" ht="20.100000000000001" customHeight="1" x14ac:dyDescent="0.2">
      <c r="A9" s="375"/>
      <c r="B9" s="376" t="s">
        <v>20</v>
      </c>
      <c r="C9" s="377">
        <v>7</v>
      </c>
      <c r="D9" s="377">
        <v>137</v>
      </c>
      <c r="E9" s="377">
        <v>6359</v>
      </c>
      <c r="F9" s="377">
        <v>1175</v>
      </c>
      <c r="G9" s="377">
        <v>10314</v>
      </c>
      <c r="H9" s="378">
        <v>7</v>
      </c>
    </row>
    <row r="10" spans="1:9" ht="20.100000000000001" customHeight="1" x14ac:dyDescent="0.25">
      <c r="A10" s="391" t="s">
        <v>7</v>
      </c>
      <c r="B10" s="379" t="s">
        <v>50</v>
      </c>
      <c r="C10" s="397">
        <v>20</v>
      </c>
      <c r="D10" s="397">
        <v>218</v>
      </c>
      <c r="E10" s="397">
        <v>12907</v>
      </c>
      <c r="F10" s="397">
        <v>2524</v>
      </c>
      <c r="G10" s="397">
        <v>17758</v>
      </c>
      <c r="H10" s="398">
        <v>28</v>
      </c>
    </row>
    <row r="11" spans="1:9" ht="20.100000000000001" customHeight="1" x14ac:dyDescent="0.2">
      <c r="A11" s="369"/>
      <c r="B11" s="370" t="s">
        <v>21</v>
      </c>
      <c r="C11" s="304">
        <v>18</v>
      </c>
      <c r="D11" s="304">
        <v>202</v>
      </c>
      <c r="E11" s="304">
        <v>2027</v>
      </c>
      <c r="F11" s="304">
        <v>366</v>
      </c>
      <c r="G11" s="304">
        <v>3076</v>
      </c>
      <c r="H11" s="306">
        <v>26</v>
      </c>
    </row>
    <row r="12" spans="1:9" ht="20.100000000000001" customHeight="1" x14ac:dyDescent="0.2">
      <c r="A12" s="369"/>
      <c r="B12" s="370" t="s">
        <v>20</v>
      </c>
      <c r="C12" s="371">
        <v>2</v>
      </c>
      <c r="D12" s="371">
        <v>16</v>
      </c>
      <c r="E12" s="371">
        <v>10880</v>
      </c>
      <c r="F12" s="371">
        <v>2158</v>
      </c>
      <c r="G12" s="371">
        <v>14682</v>
      </c>
      <c r="H12" s="372">
        <v>2</v>
      </c>
    </row>
    <row r="13" spans="1:9" ht="20.100000000000001" customHeight="1" x14ac:dyDescent="0.3">
      <c r="A13" s="392" t="s">
        <v>8</v>
      </c>
      <c r="B13" s="206" t="s">
        <v>50</v>
      </c>
      <c r="C13" s="381">
        <v>111</v>
      </c>
      <c r="D13" s="381">
        <v>1379</v>
      </c>
      <c r="E13" s="381">
        <v>31283</v>
      </c>
      <c r="F13" s="381">
        <v>9174</v>
      </c>
      <c r="G13" s="381">
        <v>96586</v>
      </c>
      <c r="H13" s="382">
        <v>127</v>
      </c>
    </row>
    <row r="14" spans="1:9" ht="20.100000000000001" customHeight="1" x14ac:dyDescent="0.3">
      <c r="A14" s="105"/>
      <c r="B14" s="383" t="s">
        <v>21</v>
      </c>
      <c r="C14" s="384">
        <v>100</v>
      </c>
      <c r="D14" s="384">
        <v>1210</v>
      </c>
      <c r="E14" s="384">
        <v>10308</v>
      </c>
      <c r="F14" s="384">
        <v>5372</v>
      </c>
      <c r="G14" s="384">
        <v>68703</v>
      </c>
      <c r="H14" s="385">
        <v>116</v>
      </c>
      <c r="I14" s="11"/>
    </row>
    <row r="15" spans="1:9" ht="20.100000000000001" customHeight="1" x14ac:dyDescent="0.3">
      <c r="A15" s="106"/>
      <c r="B15" s="386" t="s">
        <v>20</v>
      </c>
      <c r="C15" s="387">
        <v>11</v>
      </c>
      <c r="D15" s="387">
        <v>169</v>
      </c>
      <c r="E15" s="387">
        <v>20975</v>
      </c>
      <c r="F15" s="387">
        <v>3802</v>
      </c>
      <c r="G15" s="387">
        <v>27883</v>
      </c>
      <c r="H15" s="388">
        <v>11</v>
      </c>
      <c r="I15" s="11"/>
    </row>
    <row r="16" spans="1:9" ht="20.100000000000001" customHeight="1" x14ac:dyDescent="0.2">
      <c r="B16" s="14"/>
      <c r="C16" s="4"/>
      <c r="D16" s="11"/>
      <c r="E16" s="11"/>
      <c r="F16" s="11"/>
      <c r="G16" s="11"/>
      <c r="H16" s="11"/>
      <c r="I16" s="11"/>
    </row>
    <row r="17" spans="2:23" x14ac:dyDescent="0.2">
      <c r="B17" s="14"/>
      <c r="C17" s="4"/>
      <c r="D17" s="11"/>
      <c r="E17" s="11"/>
      <c r="F17" s="11"/>
      <c r="G17" s="11"/>
      <c r="H17" s="11"/>
      <c r="I17" s="11"/>
    </row>
    <row r="18" spans="2:23" x14ac:dyDescent="0.2">
      <c r="B18" s="14"/>
      <c r="C18" s="4"/>
      <c r="D18" s="11"/>
      <c r="E18" s="11"/>
      <c r="F18" s="11"/>
      <c r="G18" s="11"/>
      <c r="H18" s="11"/>
      <c r="I18" s="11"/>
    </row>
    <row r="19" spans="2:23" x14ac:dyDescent="0.2">
      <c r="B19" s="14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P19" s="30"/>
      <c r="Q19" s="41"/>
      <c r="R19" s="30"/>
      <c r="S19" s="30"/>
      <c r="T19" s="30"/>
      <c r="U19" s="30"/>
      <c r="V19" s="30"/>
      <c r="W19" s="30"/>
    </row>
    <row r="20" spans="2:23" x14ac:dyDescent="0.2">
      <c r="B20" s="14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30"/>
      <c r="Q20" s="41"/>
      <c r="R20" s="30"/>
      <c r="S20" s="30"/>
      <c r="T20" s="30"/>
      <c r="U20" s="30"/>
      <c r="V20" s="30"/>
      <c r="W20" s="30"/>
    </row>
    <row r="21" spans="2:23" x14ac:dyDescent="0.2">
      <c r="B21" s="14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30"/>
      <c r="Q21" s="41"/>
      <c r="R21" s="30"/>
      <c r="S21" s="30"/>
      <c r="T21" s="30"/>
      <c r="U21" s="30"/>
      <c r="V21" s="30"/>
      <c r="W21" s="30"/>
    </row>
    <row r="22" spans="2:23" x14ac:dyDescent="0.2">
      <c r="B22" s="14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30"/>
      <c r="Q22" s="41"/>
      <c r="R22" s="30"/>
      <c r="S22" s="30"/>
      <c r="T22" s="30"/>
      <c r="U22" s="30"/>
      <c r="V22" s="30"/>
      <c r="W22" s="30"/>
    </row>
    <row r="23" spans="2:23" x14ac:dyDescent="0.2">
      <c r="B23" s="14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P23" s="30"/>
      <c r="Q23" s="41"/>
      <c r="R23" s="30"/>
      <c r="S23" s="30"/>
      <c r="T23" s="30"/>
      <c r="U23" s="30"/>
      <c r="V23" s="30"/>
      <c r="W23" s="30"/>
    </row>
    <row r="24" spans="2:23" x14ac:dyDescent="0.2">
      <c r="B24" s="14"/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P24" s="30"/>
      <c r="Q24" s="41"/>
      <c r="R24" s="30"/>
      <c r="S24" s="30"/>
      <c r="T24" s="30"/>
      <c r="U24" s="30"/>
      <c r="V24" s="30"/>
      <c r="W24" s="30"/>
    </row>
    <row r="25" spans="2:23" x14ac:dyDescent="0.2">
      <c r="B25" s="14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P25" s="30"/>
      <c r="Q25" s="41"/>
      <c r="R25" s="30"/>
      <c r="S25" s="30"/>
      <c r="T25" s="30"/>
      <c r="U25" s="30"/>
      <c r="V25" s="30"/>
      <c r="W25" s="30"/>
    </row>
    <row r="26" spans="2:23" x14ac:dyDescent="0.2">
      <c r="B26" s="14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P26" s="30"/>
      <c r="Q26" s="41"/>
      <c r="R26" s="30"/>
      <c r="S26" s="30"/>
      <c r="T26" s="30"/>
      <c r="U26" s="30"/>
      <c r="V26" s="30"/>
      <c r="W26" s="30"/>
    </row>
    <row r="27" spans="2:23" x14ac:dyDescent="0.2">
      <c r="B27" s="14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P27" s="30"/>
      <c r="Q27" s="41"/>
      <c r="R27" s="30"/>
      <c r="S27" s="30"/>
      <c r="T27" s="30"/>
      <c r="U27" s="30"/>
      <c r="V27" s="30"/>
      <c r="W27" s="30"/>
    </row>
    <row r="28" spans="2:23" x14ac:dyDescent="0.2">
      <c r="B28" s="14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P28" s="30"/>
      <c r="Q28" s="41"/>
      <c r="R28" s="30"/>
      <c r="S28" s="30"/>
      <c r="T28" s="30"/>
      <c r="U28" s="30"/>
      <c r="V28" s="30"/>
      <c r="W28" s="30"/>
    </row>
    <row r="29" spans="2:23" x14ac:dyDescent="0.2">
      <c r="B29" s="14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P29" s="30"/>
      <c r="Q29" s="41"/>
      <c r="R29" s="30"/>
      <c r="S29" s="30"/>
      <c r="T29" s="30"/>
      <c r="U29" s="30"/>
      <c r="V29" s="30"/>
      <c r="W29" s="30"/>
    </row>
    <row r="30" spans="2:23" x14ac:dyDescent="0.2">
      <c r="I30" s="11"/>
      <c r="J30" s="11"/>
      <c r="K30" s="11"/>
      <c r="L30" s="11"/>
      <c r="M30" s="11"/>
      <c r="P30" s="30"/>
      <c r="Q30" s="41"/>
      <c r="R30" s="30"/>
      <c r="S30" s="30"/>
      <c r="T30" s="30"/>
      <c r="U30" s="30"/>
      <c r="V30" s="30"/>
      <c r="W30" s="30"/>
    </row>
    <row r="37" spans="1:8" x14ac:dyDescent="0.2">
      <c r="A37" s="10"/>
    </row>
    <row r="38" spans="1:8" x14ac:dyDescent="0.2">
      <c r="A38" s="538" t="s">
        <v>141</v>
      </c>
      <c r="B38" s="537"/>
      <c r="C38" s="537"/>
      <c r="D38" s="537"/>
      <c r="E38" s="537"/>
      <c r="F38" s="537"/>
      <c r="G38" s="537" t="s">
        <v>145</v>
      </c>
      <c r="H38" s="537"/>
    </row>
    <row r="39" spans="1:8" ht="15" x14ac:dyDescent="0.2">
      <c r="A39" s="204" t="s">
        <v>114</v>
      </c>
      <c r="B39" s="26"/>
      <c r="C39" s="26"/>
      <c r="D39" s="26"/>
      <c r="E39" s="26"/>
      <c r="F39" s="26"/>
      <c r="G39" s="26"/>
    </row>
  </sheetData>
  <phoneticPr fontId="14" type="noConversion"/>
  <hyperlinks>
    <hyperlink ref="A39" r:id="rId1" location="huelga" xr:uid="{00000000-0004-0000-03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zoomScaleNormal="100" workbookViewId="0"/>
  </sheetViews>
  <sheetFormatPr baseColWidth="10" defaultRowHeight="12.75" x14ac:dyDescent="0.2"/>
  <cols>
    <col min="1" max="1" width="13.5703125" customWidth="1"/>
    <col min="2" max="2" width="17.7109375" customWidth="1"/>
    <col min="3" max="3" width="11.140625" bestFit="1" customWidth="1"/>
    <col min="4" max="4" width="10.42578125" customWidth="1"/>
    <col min="5" max="5" width="14.85546875" customWidth="1"/>
    <col min="6" max="6" width="16.140625" customWidth="1"/>
    <col min="7" max="7" width="16.7109375" customWidth="1"/>
    <col min="8" max="8" width="16.140625" customWidth="1"/>
    <col min="9" max="9" width="12.140625" customWidth="1"/>
  </cols>
  <sheetData>
    <row r="1" spans="1:8" ht="20.25" x14ac:dyDescent="0.3">
      <c r="A1" s="403" t="s">
        <v>129</v>
      </c>
      <c r="H1" s="522" t="s">
        <v>153</v>
      </c>
    </row>
    <row r="2" spans="1:8" ht="20.25" x14ac:dyDescent="0.3">
      <c r="A2" s="404" t="s">
        <v>130</v>
      </c>
    </row>
    <row r="3" spans="1:8" ht="20.100000000000001" customHeight="1" x14ac:dyDescent="0.2">
      <c r="A3" s="133" t="s">
        <v>0</v>
      </c>
      <c r="B3" s="134" t="s">
        <v>47</v>
      </c>
      <c r="C3" s="134" t="s">
        <v>2</v>
      </c>
      <c r="D3" s="134" t="s">
        <v>3</v>
      </c>
      <c r="E3" s="134" t="s">
        <v>4</v>
      </c>
      <c r="F3" s="134" t="s">
        <v>18</v>
      </c>
      <c r="G3" s="134" t="s">
        <v>19</v>
      </c>
      <c r="H3" s="135" t="s">
        <v>1</v>
      </c>
    </row>
    <row r="4" spans="1:8" ht="20.100000000000001" customHeight="1" x14ac:dyDescent="0.2">
      <c r="A4" s="136" t="s">
        <v>32</v>
      </c>
      <c r="B4" s="137" t="s">
        <v>48</v>
      </c>
      <c r="C4" s="137" t="s">
        <v>49</v>
      </c>
      <c r="D4" s="137" t="s">
        <v>3</v>
      </c>
      <c r="E4" s="137" t="s">
        <v>4</v>
      </c>
      <c r="F4" s="137" t="s">
        <v>18</v>
      </c>
      <c r="G4" s="137" t="s">
        <v>19</v>
      </c>
      <c r="H4" s="138" t="s">
        <v>1</v>
      </c>
    </row>
    <row r="5" spans="1:8" ht="20.100000000000001" customHeight="1" x14ac:dyDescent="0.2">
      <c r="A5" s="222" t="s">
        <v>5</v>
      </c>
      <c r="B5" s="207" t="s">
        <v>22</v>
      </c>
      <c r="C5" s="405">
        <v>16</v>
      </c>
      <c r="D5" s="405">
        <v>81</v>
      </c>
      <c r="E5" s="405">
        <v>5833</v>
      </c>
      <c r="F5" s="405">
        <v>1887</v>
      </c>
      <c r="G5" s="405">
        <v>5585</v>
      </c>
      <c r="H5" s="406">
        <v>19</v>
      </c>
    </row>
    <row r="6" spans="1:8" ht="20.100000000000001" customHeight="1" x14ac:dyDescent="0.2">
      <c r="A6" s="223"/>
      <c r="B6" s="208" t="s">
        <v>14</v>
      </c>
      <c r="C6" s="209">
        <v>15</v>
      </c>
      <c r="D6" s="209">
        <v>67</v>
      </c>
      <c r="E6" s="209">
        <v>3981</v>
      </c>
      <c r="F6" s="209">
        <v>1642</v>
      </c>
      <c r="G6" s="209">
        <v>3096</v>
      </c>
      <c r="H6" s="210">
        <v>18</v>
      </c>
    </row>
    <row r="7" spans="1:8" ht="20.100000000000001" customHeight="1" x14ac:dyDescent="0.2">
      <c r="A7" s="224"/>
      <c r="B7" s="208" t="s">
        <v>15</v>
      </c>
      <c r="C7" s="209">
        <v>1</v>
      </c>
      <c r="D7" s="209">
        <v>14</v>
      </c>
      <c r="E7" s="209">
        <v>1852</v>
      </c>
      <c r="F7" s="209">
        <v>245</v>
      </c>
      <c r="G7" s="209">
        <v>2489</v>
      </c>
      <c r="H7" s="210">
        <v>1</v>
      </c>
    </row>
    <row r="8" spans="1:8" ht="31.5" x14ac:dyDescent="0.2">
      <c r="A8" s="225" t="s">
        <v>6</v>
      </c>
      <c r="B8" s="211" t="s">
        <v>22</v>
      </c>
      <c r="C8" s="407">
        <v>75</v>
      </c>
      <c r="D8" s="407">
        <v>1080</v>
      </c>
      <c r="E8" s="407">
        <v>12543</v>
      </c>
      <c r="F8" s="407">
        <v>4763</v>
      </c>
      <c r="G8" s="407">
        <v>73243</v>
      </c>
      <c r="H8" s="408">
        <v>80</v>
      </c>
    </row>
    <row r="9" spans="1:8" ht="20.100000000000001" customHeight="1" x14ac:dyDescent="0.2">
      <c r="A9" s="223"/>
      <c r="B9" s="208" t="s">
        <v>14</v>
      </c>
      <c r="C9" s="209">
        <v>74</v>
      </c>
      <c r="D9" s="209">
        <v>1066</v>
      </c>
      <c r="E9" s="209">
        <v>9495</v>
      </c>
      <c r="F9" s="209">
        <v>4267</v>
      </c>
      <c r="G9" s="209">
        <v>67404</v>
      </c>
      <c r="H9" s="210">
        <v>79</v>
      </c>
    </row>
    <row r="10" spans="1:8" ht="20.100000000000001" customHeight="1" x14ac:dyDescent="0.2">
      <c r="A10" s="226"/>
      <c r="B10" s="212" t="s">
        <v>15</v>
      </c>
      <c r="C10" s="213">
        <v>1</v>
      </c>
      <c r="D10" s="213">
        <v>14</v>
      </c>
      <c r="E10" s="213">
        <v>3048</v>
      </c>
      <c r="F10" s="213">
        <v>496</v>
      </c>
      <c r="G10" s="213">
        <v>5839</v>
      </c>
      <c r="H10" s="214">
        <v>1</v>
      </c>
    </row>
    <row r="11" spans="1:8" ht="20.100000000000001" customHeight="1" x14ac:dyDescent="0.2">
      <c r="A11" s="227" t="s">
        <v>7</v>
      </c>
      <c r="B11" s="215" t="s">
        <v>22</v>
      </c>
      <c r="C11" s="409">
        <v>20</v>
      </c>
      <c r="D11" s="409">
        <v>218</v>
      </c>
      <c r="E11" s="409">
        <v>12907</v>
      </c>
      <c r="F11" s="409">
        <v>2524</v>
      </c>
      <c r="G11" s="409">
        <v>17758</v>
      </c>
      <c r="H11" s="410">
        <v>28</v>
      </c>
    </row>
    <row r="12" spans="1:8" ht="20.100000000000001" customHeight="1" x14ac:dyDescent="0.2">
      <c r="A12" s="223"/>
      <c r="B12" s="208" t="s">
        <v>14</v>
      </c>
      <c r="C12" s="209">
        <v>19</v>
      </c>
      <c r="D12" s="209">
        <v>204</v>
      </c>
      <c r="E12" s="209">
        <v>7363</v>
      </c>
      <c r="F12" s="209">
        <v>1447</v>
      </c>
      <c r="G12" s="209">
        <v>5229</v>
      </c>
      <c r="H12" s="210">
        <v>27</v>
      </c>
    </row>
    <row r="13" spans="1:8" ht="20.100000000000001" customHeight="1" x14ac:dyDescent="0.2">
      <c r="A13" s="224"/>
      <c r="B13" s="208" t="s">
        <v>15</v>
      </c>
      <c r="C13" s="209">
        <v>1</v>
      </c>
      <c r="D13" s="209">
        <v>14</v>
      </c>
      <c r="E13" s="209">
        <v>5544</v>
      </c>
      <c r="F13" s="209">
        <v>1077</v>
      </c>
      <c r="G13" s="209">
        <v>12529</v>
      </c>
      <c r="H13" s="210">
        <v>1</v>
      </c>
    </row>
    <row r="14" spans="1:8" ht="20.100000000000001" customHeight="1" x14ac:dyDescent="0.2">
      <c r="A14" s="411" t="s">
        <v>8</v>
      </c>
      <c r="B14" s="412" t="s">
        <v>22</v>
      </c>
      <c r="C14" s="413">
        <v>111</v>
      </c>
      <c r="D14" s="413">
        <v>1379</v>
      </c>
      <c r="E14" s="413">
        <v>31283</v>
      </c>
      <c r="F14" s="413">
        <v>9174</v>
      </c>
      <c r="G14" s="413">
        <v>96586</v>
      </c>
      <c r="H14" s="414">
        <v>127</v>
      </c>
    </row>
    <row r="15" spans="1:8" ht="20.100000000000001" customHeight="1" x14ac:dyDescent="0.2">
      <c r="A15" s="228"/>
      <c r="B15" s="216" t="s">
        <v>14</v>
      </c>
      <c r="C15" s="217">
        <v>108</v>
      </c>
      <c r="D15" s="217">
        <v>1337</v>
      </c>
      <c r="E15" s="217">
        <v>20839</v>
      </c>
      <c r="F15" s="217">
        <v>7356</v>
      </c>
      <c r="G15" s="217">
        <v>75729</v>
      </c>
      <c r="H15" s="218">
        <v>124</v>
      </c>
    </row>
    <row r="16" spans="1:8" ht="20.100000000000001" customHeight="1" x14ac:dyDescent="0.2">
      <c r="A16" s="229"/>
      <c r="B16" s="219" t="s">
        <v>15</v>
      </c>
      <c r="C16" s="220">
        <v>3</v>
      </c>
      <c r="D16" s="220">
        <v>42</v>
      </c>
      <c r="E16" s="220">
        <v>10444</v>
      </c>
      <c r="F16" s="220">
        <v>1818</v>
      </c>
      <c r="G16" s="220">
        <v>20857</v>
      </c>
      <c r="H16" s="221">
        <v>3</v>
      </c>
    </row>
    <row r="42" spans="1:7" x14ac:dyDescent="0.2">
      <c r="A42" s="538" t="s">
        <v>141</v>
      </c>
      <c r="B42" s="537"/>
      <c r="C42" s="537"/>
      <c r="D42" s="537"/>
      <c r="E42" s="537"/>
      <c r="F42" s="537"/>
      <c r="G42" s="537" t="s">
        <v>145</v>
      </c>
    </row>
    <row r="43" spans="1:7" ht="15" x14ac:dyDescent="0.2">
      <c r="A43" s="204" t="s">
        <v>114</v>
      </c>
      <c r="B43" s="26"/>
      <c r="C43" s="26"/>
      <c r="D43" s="26"/>
      <c r="E43" s="26"/>
      <c r="F43" s="26"/>
      <c r="G43" s="26"/>
    </row>
  </sheetData>
  <phoneticPr fontId="14" type="noConversion"/>
  <hyperlinks>
    <hyperlink ref="A43" r:id="rId1" location="huelga" xr:uid="{00000000-0004-0000-04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7"/>
  <sheetViews>
    <sheetView showGridLines="0" zoomScaleNormal="100" workbookViewId="0"/>
  </sheetViews>
  <sheetFormatPr baseColWidth="10" defaultRowHeight="12.75" x14ac:dyDescent="0.2"/>
  <cols>
    <col min="1" max="1" width="9.85546875" customWidth="1"/>
    <col min="2" max="2" width="7.85546875" customWidth="1"/>
    <col min="3" max="3" width="8" customWidth="1"/>
    <col min="4" max="4" width="48.5703125" style="15" customWidth="1"/>
    <col min="5" max="5" width="9.140625" customWidth="1"/>
    <col min="6" max="6" width="7.42578125" customWidth="1"/>
    <col min="7" max="7" width="12.85546875" customWidth="1"/>
    <col min="8" max="8" width="18.7109375" customWidth="1"/>
    <col min="9" max="9" width="17.7109375" bestFit="1" customWidth="1"/>
  </cols>
  <sheetData>
    <row r="1" spans="1:9" ht="20.25" x14ac:dyDescent="0.3">
      <c r="A1" s="403" t="s">
        <v>151</v>
      </c>
      <c r="I1" s="503" t="str">
        <f>'H-1 2026'!J2</f>
        <v>2026-04</v>
      </c>
    </row>
    <row r="2" spans="1:9" ht="13.5" thickBot="1" x14ac:dyDescent="0.25">
      <c r="E2" s="9"/>
    </row>
    <row r="3" spans="1:9" ht="13.5" thickTop="1" x14ac:dyDescent="0.2">
      <c r="A3" s="190" t="s">
        <v>0</v>
      </c>
      <c r="B3" s="191" t="s">
        <v>38</v>
      </c>
      <c r="C3" s="192" t="s">
        <v>82</v>
      </c>
      <c r="D3" s="191" t="s">
        <v>15</v>
      </c>
      <c r="E3" s="191" t="s">
        <v>36</v>
      </c>
      <c r="F3" s="191" t="s">
        <v>3</v>
      </c>
      <c r="G3" s="191" t="s">
        <v>4</v>
      </c>
      <c r="H3" s="191" t="s">
        <v>31</v>
      </c>
      <c r="I3" s="193" t="s">
        <v>10</v>
      </c>
    </row>
    <row r="4" spans="1:9" x14ac:dyDescent="0.2">
      <c r="A4" s="194" t="s">
        <v>32</v>
      </c>
      <c r="B4" s="139" t="s">
        <v>39</v>
      </c>
      <c r="C4" s="140" t="s">
        <v>83</v>
      </c>
      <c r="D4" s="139" t="s">
        <v>33</v>
      </c>
      <c r="E4" s="139" t="s">
        <v>37</v>
      </c>
      <c r="F4" s="139" t="s">
        <v>34</v>
      </c>
      <c r="G4" s="139" t="s">
        <v>81</v>
      </c>
      <c r="H4" s="139" t="s">
        <v>26</v>
      </c>
      <c r="I4" s="195" t="s">
        <v>35</v>
      </c>
    </row>
    <row r="5" spans="1:9" s="29" customFormat="1" ht="15" x14ac:dyDescent="0.2">
      <c r="A5" s="196"/>
      <c r="B5" s="240">
        <v>2</v>
      </c>
      <c r="C5" s="240">
        <v>1</v>
      </c>
      <c r="D5" s="241" t="s">
        <v>150</v>
      </c>
      <c r="E5" s="242"/>
      <c r="F5" s="243">
        <v>14</v>
      </c>
      <c r="G5" s="243">
        <v>1852</v>
      </c>
      <c r="H5" s="243">
        <v>245</v>
      </c>
      <c r="I5" s="528">
        <v>2489</v>
      </c>
    </row>
    <row r="6" spans="1:9" ht="15" x14ac:dyDescent="0.2">
      <c r="A6" s="197"/>
      <c r="B6" s="244"/>
      <c r="C6" s="244"/>
      <c r="D6" s="245"/>
      <c r="E6" s="246"/>
      <c r="F6" s="247"/>
      <c r="G6" s="247"/>
      <c r="H6" s="247"/>
      <c r="I6" s="248"/>
    </row>
    <row r="7" spans="1:9" ht="15" x14ac:dyDescent="0.2">
      <c r="A7" s="197"/>
      <c r="B7" s="244"/>
      <c r="C7" s="244"/>
      <c r="D7" s="249"/>
      <c r="E7" s="244"/>
      <c r="F7" s="250"/>
      <c r="G7" s="247"/>
      <c r="H7" s="247"/>
      <c r="I7" s="248"/>
    </row>
    <row r="8" spans="1:9" ht="15" x14ac:dyDescent="0.2">
      <c r="A8" s="197"/>
      <c r="B8" s="244"/>
      <c r="C8" s="244"/>
      <c r="D8" s="249"/>
      <c r="E8" s="244"/>
      <c r="F8" s="250"/>
      <c r="G8" s="250"/>
      <c r="H8" s="250"/>
      <c r="I8" s="251"/>
    </row>
    <row r="9" spans="1:9" ht="15" x14ac:dyDescent="0.2">
      <c r="A9" s="197"/>
      <c r="B9" s="244"/>
      <c r="C9" s="244"/>
      <c r="D9" s="249"/>
      <c r="E9" s="246"/>
      <c r="F9" s="247"/>
      <c r="G9" s="247"/>
      <c r="H9" s="247"/>
      <c r="I9" s="248"/>
    </row>
    <row r="10" spans="1:9" ht="15" x14ac:dyDescent="0.2">
      <c r="A10" s="197"/>
      <c r="B10" s="244"/>
      <c r="C10" s="244"/>
      <c r="D10" s="249"/>
      <c r="E10" s="244"/>
      <c r="F10" s="250"/>
      <c r="G10" s="250"/>
      <c r="H10" s="250"/>
      <c r="I10" s="251"/>
    </row>
    <row r="11" spans="1:9" ht="15" x14ac:dyDescent="0.2">
      <c r="A11" s="197"/>
      <c r="B11" s="244"/>
      <c r="C11" s="244"/>
      <c r="D11" s="249"/>
      <c r="E11" s="244"/>
      <c r="F11" s="252"/>
      <c r="G11" s="252"/>
      <c r="H11" s="252"/>
      <c r="I11" s="253"/>
    </row>
    <row r="12" spans="1:9" ht="15" x14ac:dyDescent="0.2">
      <c r="A12" s="197"/>
      <c r="B12" s="244"/>
      <c r="C12" s="244"/>
      <c r="D12" s="249"/>
      <c r="E12" s="244"/>
      <c r="F12" s="250"/>
      <c r="G12" s="250"/>
      <c r="H12" s="250"/>
      <c r="I12" s="251"/>
    </row>
    <row r="13" spans="1:9" ht="15" x14ac:dyDescent="0.2">
      <c r="A13" s="197"/>
      <c r="B13" s="244"/>
      <c r="C13" s="244"/>
      <c r="D13" s="249"/>
      <c r="E13" s="244"/>
      <c r="F13" s="250"/>
      <c r="G13" s="250"/>
      <c r="H13" s="250"/>
      <c r="I13" s="251"/>
    </row>
    <row r="14" spans="1:9" ht="15" x14ac:dyDescent="0.2">
      <c r="A14" s="197"/>
      <c r="B14" s="244"/>
      <c r="C14" s="244"/>
      <c r="D14" s="249"/>
      <c r="E14" s="244"/>
      <c r="F14" s="250"/>
      <c r="G14" s="250"/>
      <c r="H14" s="250"/>
      <c r="I14" s="251"/>
    </row>
    <row r="15" spans="1:9" ht="15" x14ac:dyDescent="0.2">
      <c r="A15" s="197"/>
      <c r="B15" s="244"/>
      <c r="C15" s="244"/>
      <c r="D15" s="254"/>
      <c r="E15" s="244"/>
      <c r="F15" s="250"/>
      <c r="G15" s="252"/>
      <c r="H15" s="252"/>
      <c r="I15" s="253"/>
    </row>
    <row r="16" spans="1:9" ht="15" x14ac:dyDescent="0.2">
      <c r="A16" s="197"/>
      <c r="B16" s="244"/>
      <c r="C16" s="244"/>
      <c r="D16" s="254"/>
      <c r="E16" s="244"/>
      <c r="F16" s="250"/>
      <c r="G16" s="252"/>
      <c r="H16" s="252"/>
      <c r="I16" s="253"/>
    </row>
    <row r="17" spans="1:9" s="15" customFormat="1" ht="24.6" customHeight="1" thickBot="1" x14ac:dyDescent="0.25">
      <c r="A17" s="275" t="s">
        <v>5</v>
      </c>
      <c r="B17" s="187" t="s">
        <v>74</v>
      </c>
      <c r="C17" s="255">
        <f>SUM(C5:C16)</f>
        <v>1</v>
      </c>
      <c r="D17" s="256" t="s">
        <v>50</v>
      </c>
      <c r="E17" s="257"/>
      <c r="F17" s="258">
        <f>SUM(F5:F16)</f>
        <v>14</v>
      </c>
      <c r="G17" s="258">
        <f t="shared" ref="G17:H17" si="0">SUM(G5:G16)</f>
        <v>1852</v>
      </c>
      <c r="H17" s="258">
        <f t="shared" si="0"/>
        <v>245</v>
      </c>
      <c r="I17" s="259">
        <f>SUM(I5:I16)</f>
        <v>2489</v>
      </c>
    </row>
    <row r="18" spans="1:9" ht="15.75" x14ac:dyDescent="0.25">
      <c r="A18" s="260"/>
      <c r="B18" s="244">
        <v>2</v>
      </c>
      <c r="C18" s="244">
        <v>1</v>
      </c>
      <c r="D18" s="249" t="s">
        <v>150</v>
      </c>
      <c r="E18" s="261"/>
      <c r="F18" s="250">
        <v>14</v>
      </c>
      <c r="G18" s="262">
        <v>3048</v>
      </c>
      <c r="H18" s="250">
        <v>496</v>
      </c>
      <c r="I18" s="251">
        <v>5839</v>
      </c>
    </row>
    <row r="19" spans="1:9" ht="15.75" x14ac:dyDescent="0.25">
      <c r="A19" s="260"/>
      <c r="B19" s="244"/>
      <c r="C19" s="244"/>
      <c r="D19" s="249"/>
      <c r="E19" s="261"/>
      <c r="F19" s="250"/>
      <c r="G19" s="262"/>
      <c r="H19" s="250"/>
      <c r="I19" s="251"/>
    </row>
    <row r="20" spans="1:9" ht="15.75" x14ac:dyDescent="0.25">
      <c r="A20" s="260"/>
      <c r="B20" s="244"/>
      <c r="C20" s="244"/>
      <c r="D20" s="249"/>
      <c r="E20" s="261"/>
      <c r="F20" s="250"/>
      <c r="G20" s="262"/>
      <c r="H20" s="250"/>
      <c r="I20" s="251"/>
    </row>
    <row r="21" spans="1:9" ht="15.75" x14ac:dyDescent="0.25">
      <c r="A21" s="260"/>
      <c r="B21" s="244"/>
      <c r="C21" s="244"/>
      <c r="D21" s="249"/>
      <c r="E21" s="261"/>
      <c r="F21" s="250"/>
      <c r="G21" s="262"/>
      <c r="H21" s="250"/>
      <c r="I21" s="251"/>
    </row>
    <row r="22" spans="1:9" ht="15.75" x14ac:dyDescent="0.25">
      <c r="A22" s="260"/>
      <c r="B22" s="244"/>
      <c r="C22" s="244"/>
      <c r="D22" s="249"/>
      <c r="E22" s="261"/>
      <c r="F22" s="250"/>
      <c r="G22" s="262"/>
      <c r="H22" s="250"/>
      <c r="I22" s="251"/>
    </row>
    <row r="23" spans="1:9" ht="15.75" x14ac:dyDescent="0.25">
      <c r="A23" s="260"/>
      <c r="B23" s="244"/>
      <c r="C23" s="244"/>
      <c r="D23" s="249"/>
      <c r="E23" s="261"/>
      <c r="F23" s="250"/>
      <c r="G23" s="262"/>
      <c r="H23" s="250"/>
      <c r="I23" s="251"/>
    </row>
    <row r="24" spans="1:9" ht="15.75" x14ac:dyDescent="0.25">
      <c r="A24" s="260"/>
      <c r="B24" s="244"/>
      <c r="C24" s="244"/>
      <c r="D24" s="249"/>
      <c r="E24" s="261"/>
      <c r="F24" s="250"/>
      <c r="G24" s="262"/>
      <c r="H24" s="250"/>
      <c r="I24" s="251"/>
    </row>
    <row r="25" spans="1:9" ht="18.75" customHeight="1" x14ac:dyDescent="0.25">
      <c r="A25" s="260"/>
      <c r="B25" s="244"/>
      <c r="C25" s="244"/>
      <c r="D25" s="249"/>
      <c r="E25" s="261"/>
      <c r="F25" s="250"/>
      <c r="G25" s="262"/>
      <c r="H25" s="250"/>
      <c r="I25" s="251"/>
    </row>
    <row r="26" spans="1:9" ht="18.75" customHeight="1" x14ac:dyDescent="0.25">
      <c r="A26" s="260"/>
      <c r="B26" s="244"/>
      <c r="C26" s="244"/>
      <c r="D26" s="249"/>
      <c r="E26" s="261"/>
      <c r="F26" s="250"/>
      <c r="G26" s="262"/>
      <c r="H26" s="250"/>
      <c r="I26" s="251"/>
    </row>
    <row r="27" spans="1:9" hidden="1" x14ac:dyDescent="0.2">
      <c r="A27" s="200"/>
      <c r="B27" s="49"/>
      <c r="C27" s="49"/>
      <c r="D27" s="50"/>
      <c r="E27" s="81"/>
      <c r="F27" s="79"/>
      <c r="G27" s="83"/>
      <c r="H27" s="80"/>
      <c r="I27" s="199"/>
    </row>
    <row r="28" spans="1:9" hidden="1" x14ac:dyDescent="0.2">
      <c r="A28" s="200"/>
      <c r="B28" s="49"/>
      <c r="C28" s="49"/>
      <c r="D28" s="176"/>
      <c r="E28" s="81"/>
      <c r="F28" s="79"/>
      <c r="G28" s="82"/>
      <c r="H28" s="79"/>
      <c r="I28" s="198"/>
    </row>
    <row r="29" spans="1:9" hidden="1" x14ac:dyDescent="0.2">
      <c r="A29" s="200"/>
      <c r="B29" s="49"/>
      <c r="C29" s="49"/>
      <c r="D29" s="176"/>
      <c r="E29" s="81"/>
      <c r="F29" s="79"/>
      <c r="G29" s="82"/>
      <c r="H29" s="79"/>
      <c r="I29" s="198"/>
    </row>
    <row r="30" spans="1:9" hidden="1" x14ac:dyDescent="0.2">
      <c r="A30" s="200"/>
      <c r="B30" s="49"/>
      <c r="C30" s="49"/>
      <c r="D30" s="50"/>
      <c r="E30" s="81"/>
      <c r="F30" s="79"/>
      <c r="G30" s="83"/>
      <c r="H30" s="80"/>
      <c r="I30" s="199"/>
    </row>
    <row r="31" spans="1:9" hidden="1" x14ac:dyDescent="0.2">
      <c r="A31" s="200"/>
      <c r="B31" s="49"/>
      <c r="C31" s="49"/>
      <c r="D31" s="176"/>
      <c r="E31" s="81"/>
      <c r="F31" s="79"/>
      <c r="G31" s="82"/>
      <c r="H31" s="79"/>
      <c r="I31" s="198"/>
    </row>
    <row r="32" spans="1:9" hidden="1" x14ac:dyDescent="0.2">
      <c r="A32" s="200"/>
      <c r="B32" s="49"/>
      <c r="C32" s="49"/>
      <c r="D32" s="176"/>
      <c r="E32" s="81"/>
      <c r="F32" s="79"/>
      <c r="G32" s="82"/>
      <c r="H32" s="79"/>
      <c r="I32" s="198"/>
    </row>
    <row r="33" spans="1:9" hidden="1" x14ac:dyDescent="0.2">
      <c r="A33" s="200"/>
      <c r="B33" s="49"/>
      <c r="C33" s="49"/>
      <c r="D33" s="50"/>
      <c r="E33" s="81"/>
      <c r="F33" s="79"/>
      <c r="G33" s="83"/>
      <c r="H33" s="80"/>
      <c r="I33" s="199"/>
    </row>
    <row r="34" spans="1:9" hidden="1" x14ac:dyDescent="0.2">
      <c r="A34" s="200"/>
      <c r="B34" s="49"/>
      <c r="C34" s="49"/>
      <c r="D34" s="51"/>
      <c r="E34" s="81"/>
      <c r="F34" s="79"/>
      <c r="G34" s="80"/>
      <c r="H34" s="80"/>
      <c r="I34" s="199"/>
    </row>
    <row r="35" spans="1:9" s="29" customFormat="1" hidden="1" x14ac:dyDescent="0.2">
      <c r="A35" s="201"/>
      <c r="B35" s="49"/>
      <c r="C35" s="49"/>
      <c r="D35" s="51"/>
      <c r="E35" s="81"/>
      <c r="F35" s="79"/>
      <c r="G35" s="80"/>
      <c r="H35" s="80"/>
      <c r="I35" s="199"/>
    </row>
    <row r="36" spans="1:9" ht="23.25" customHeight="1" thickBot="1" x14ac:dyDescent="0.25">
      <c r="A36" s="274" t="s">
        <v>6</v>
      </c>
      <c r="B36" s="188" t="s">
        <v>74</v>
      </c>
      <c r="C36" s="263">
        <f>SUM(C18:C35)</f>
        <v>1</v>
      </c>
      <c r="D36" s="264" t="s">
        <v>50</v>
      </c>
      <c r="E36" s="265"/>
      <c r="F36" s="266">
        <f>SUM(F18:F35)</f>
        <v>14</v>
      </c>
      <c r="G36" s="266">
        <f>SUM(G18:G35)</f>
        <v>3048</v>
      </c>
      <c r="H36" s="266">
        <f>SUM(H18:H35)</f>
        <v>496</v>
      </c>
      <c r="I36" s="267">
        <f>SUM(I18:I35)</f>
        <v>5839</v>
      </c>
    </row>
    <row r="37" spans="1:9" ht="15" x14ac:dyDescent="0.2">
      <c r="A37" s="268"/>
      <c r="B37" s="244">
        <v>2</v>
      </c>
      <c r="C37" s="244">
        <v>1</v>
      </c>
      <c r="D37" s="245" t="s">
        <v>150</v>
      </c>
      <c r="E37" s="244"/>
      <c r="F37" s="250">
        <v>14</v>
      </c>
      <c r="G37" s="250">
        <v>5544</v>
      </c>
      <c r="H37" s="250">
        <v>1077</v>
      </c>
      <c r="I37" s="251">
        <v>12529</v>
      </c>
    </row>
    <row r="38" spans="1:9" ht="15.75" x14ac:dyDescent="0.25">
      <c r="A38" s="269"/>
      <c r="B38" s="246"/>
      <c r="C38" s="246"/>
      <c r="D38" s="245"/>
      <c r="E38" s="246"/>
      <c r="F38" s="247"/>
      <c r="G38" s="247"/>
      <c r="H38" s="247"/>
      <c r="I38" s="248"/>
    </row>
    <row r="39" spans="1:9" ht="15.75" x14ac:dyDescent="0.25">
      <c r="A39" s="269"/>
      <c r="B39" s="246"/>
      <c r="C39" s="246"/>
      <c r="D39" s="249"/>
      <c r="E39" s="246"/>
      <c r="F39" s="247"/>
      <c r="G39" s="247"/>
      <c r="H39" s="247"/>
      <c r="I39" s="248"/>
    </row>
    <row r="40" spans="1:9" ht="15" customHeight="1" x14ac:dyDescent="0.2">
      <c r="A40" s="268"/>
      <c r="B40" s="244"/>
      <c r="C40" s="270"/>
      <c r="D40" s="245"/>
      <c r="E40" s="244"/>
      <c r="F40" s="250"/>
      <c r="G40" s="247"/>
      <c r="H40" s="247"/>
      <c r="I40" s="248"/>
    </row>
    <row r="41" spans="1:9" ht="15.75" x14ac:dyDescent="0.25">
      <c r="A41" s="269"/>
      <c r="B41" s="246"/>
      <c r="C41" s="246"/>
      <c r="D41" s="245"/>
      <c r="E41" s="246"/>
      <c r="F41" s="247"/>
      <c r="G41" s="247"/>
      <c r="H41" s="247"/>
      <c r="I41" s="248"/>
    </row>
    <row r="42" spans="1:9" ht="18.600000000000001" customHeight="1" x14ac:dyDescent="0.25">
      <c r="A42" s="269"/>
      <c r="B42" s="246"/>
      <c r="C42" s="246"/>
      <c r="D42" s="245"/>
      <c r="E42" s="244"/>
      <c r="F42" s="250"/>
      <c r="G42" s="247"/>
      <c r="H42" s="247"/>
      <c r="I42" s="248"/>
    </row>
    <row r="43" spans="1:9" ht="15.75" x14ac:dyDescent="0.25">
      <c r="A43" s="269"/>
      <c r="B43" s="246"/>
      <c r="C43" s="246"/>
      <c r="D43" s="245"/>
      <c r="E43" s="246"/>
      <c r="F43" s="247"/>
      <c r="G43" s="247"/>
      <c r="H43" s="247"/>
      <c r="I43" s="248"/>
    </row>
    <row r="44" spans="1:9" ht="15.75" x14ac:dyDescent="0.25">
      <c r="A44" s="269"/>
      <c r="B44" s="246"/>
      <c r="C44" s="246"/>
      <c r="D44" s="245"/>
      <c r="E44" s="246"/>
      <c r="F44" s="247"/>
      <c r="G44" s="247"/>
      <c r="H44" s="247"/>
      <c r="I44" s="248"/>
    </row>
    <row r="45" spans="1:9" ht="16.149999999999999" customHeight="1" x14ac:dyDescent="0.25">
      <c r="A45" s="269"/>
      <c r="B45" s="246"/>
      <c r="C45" s="246"/>
      <c r="D45" s="245"/>
      <c r="E45" s="246"/>
      <c r="F45" s="247"/>
      <c r="G45" s="247"/>
      <c r="H45" s="247"/>
      <c r="I45" s="248"/>
    </row>
    <row r="46" spans="1:9" ht="15" customHeight="1" x14ac:dyDescent="0.25">
      <c r="A46" s="269"/>
      <c r="B46" s="246"/>
      <c r="C46" s="246"/>
      <c r="D46" s="245"/>
      <c r="E46" s="246"/>
      <c r="F46" s="247"/>
      <c r="G46" s="247"/>
      <c r="H46" s="247"/>
      <c r="I46" s="248"/>
    </row>
    <row r="47" spans="1:9" ht="11.45" customHeight="1" x14ac:dyDescent="0.25">
      <c r="A47" s="269"/>
      <c r="B47" s="246"/>
      <c r="C47" s="246"/>
      <c r="D47" s="245"/>
      <c r="E47" s="246"/>
      <c r="F47" s="247"/>
      <c r="G47" s="247"/>
      <c r="H47" s="247"/>
      <c r="I47" s="248"/>
    </row>
    <row r="48" spans="1:9" ht="15.75" x14ac:dyDescent="0.25">
      <c r="A48" s="269"/>
      <c r="B48" s="246"/>
      <c r="C48" s="246"/>
      <c r="D48" s="245"/>
      <c r="E48" s="246"/>
      <c r="F48" s="247"/>
      <c r="G48" s="247"/>
      <c r="H48" s="247"/>
      <c r="I48" s="248"/>
    </row>
    <row r="49" spans="1:9" ht="15.75" x14ac:dyDescent="0.25">
      <c r="A49" s="269"/>
      <c r="B49" s="246"/>
      <c r="C49" s="246"/>
      <c r="D49" s="245"/>
      <c r="E49" s="246"/>
      <c r="F49" s="247"/>
      <c r="G49" s="247"/>
      <c r="H49" s="247"/>
      <c r="I49" s="248"/>
    </row>
    <row r="50" spans="1:9" ht="15.75" x14ac:dyDescent="0.25">
      <c r="A50" s="269"/>
      <c r="B50" s="246"/>
      <c r="C50" s="246"/>
      <c r="D50" s="245"/>
      <c r="E50" s="246"/>
      <c r="F50" s="247"/>
      <c r="G50" s="247"/>
      <c r="H50" s="247"/>
      <c r="I50" s="248"/>
    </row>
    <row r="51" spans="1:9" ht="15.75" x14ac:dyDescent="0.25">
      <c r="A51" s="269"/>
      <c r="B51" s="246"/>
      <c r="C51" s="246"/>
      <c r="D51" s="245"/>
      <c r="E51" s="246"/>
      <c r="F51" s="247"/>
      <c r="G51" s="247"/>
      <c r="H51" s="247"/>
      <c r="I51" s="248"/>
    </row>
    <row r="52" spans="1:9" ht="15.75" x14ac:dyDescent="0.25">
      <c r="A52" s="269"/>
      <c r="B52" s="246"/>
      <c r="C52" s="246"/>
      <c r="D52" s="245"/>
      <c r="E52" s="246"/>
      <c r="F52" s="247"/>
      <c r="G52" s="247"/>
      <c r="H52" s="247"/>
      <c r="I52" s="248"/>
    </row>
    <row r="53" spans="1:9" ht="15.75" x14ac:dyDescent="0.25">
      <c r="A53" s="269"/>
      <c r="B53" s="246"/>
      <c r="C53" s="246"/>
      <c r="D53" s="245"/>
      <c r="E53" s="246"/>
      <c r="F53" s="247"/>
      <c r="G53" s="247"/>
      <c r="H53" s="247"/>
      <c r="I53" s="248"/>
    </row>
    <row r="54" spans="1:9" ht="15.75" x14ac:dyDescent="0.25">
      <c r="A54" s="269"/>
      <c r="B54" s="246"/>
      <c r="C54" s="246"/>
      <c r="D54" s="245"/>
      <c r="E54" s="246"/>
      <c r="F54" s="247"/>
      <c r="G54" s="247"/>
      <c r="H54" s="247"/>
      <c r="I54" s="248"/>
    </row>
    <row r="55" spans="1:9" ht="15.75" x14ac:dyDescent="0.25">
      <c r="A55" s="269"/>
      <c r="B55" s="246"/>
      <c r="C55" s="246"/>
      <c r="D55" s="245"/>
      <c r="E55" s="246"/>
      <c r="F55" s="247"/>
      <c r="G55" s="247"/>
      <c r="H55" s="247"/>
      <c r="I55" s="248"/>
    </row>
    <row r="56" spans="1:9" ht="15.75" x14ac:dyDescent="0.25">
      <c r="A56" s="269"/>
      <c r="B56" s="246"/>
      <c r="C56" s="246"/>
      <c r="D56" s="245"/>
      <c r="E56" s="246"/>
      <c r="F56" s="247"/>
      <c r="G56" s="247"/>
      <c r="H56" s="247"/>
      <c r="I56" s="248"/>
    </row>
    <row r="57" spans="1:9" ht="15.75" x14ac:dyDescent="0.25">
      <c r="A57" s="269"/>
      <c r="B57" s="246"/>
      <c r="C57" s="246"/>
      <c r="D57" s="245"/>
      <c r="E57" s="246"/>
      <c r="F57" s="247"/>
      <c r="G57" s="247"/>
      <c r="H57" s="247"/>
      <c r="I57" s="248"/>
    </row>
    <row r="58" spans="1:9" ht="15.75" x14ac:dyDescent="0.25">
      <c r="A58" s="269"/>
      <c r="B58" s="246"/>
      <c r="C58" s="246"/>
      <c r="D58" s="245"/>
      <c r="E58" s="246"/>
      <c r="F58" s="247"/>
      <c r="G58" s="247"/>
      <c r="H58" s="247"/>
      <c r="I58" s="248"/>
    </row>
    <row r="59" spans="1:9" ht="15.75" x14ac:dyDescent="0.25">
      <c r="A59" s="269"/>
      <c r="B59" s="246"/>
      <c r="C59" s="246"/>
      <c r="D59" s="245"/>
      <c r="E59" s="246"/>
      <c r="F59" s="247"/>
      <c r="G59" s="247"/>
      <c r="H59" s="247"/>
      <c r="I59" s="248"/>
    </row>
    <row r="60" spans="1:9" ht="15.75" x14ac:dyDescent="0.25">
      <c r="A60" s="269"/>
      <c r="B60" s="246"/>
      <c r="C60" s="246"/>
      <c r="D60" s="245"/>
      <c r="E60" s="246"/>
      <c r="F60" s="247"/>
      <c r="G60" s="247"/>
      <c r="H60" s="247"/>
      <c r="I60" s="248"/>
    </row>
    <row r="61" spans="1:9" ht="15.75" hidden="1" x14ac:dyDescent="0.25">
      <c r="A61" s="269"/>
      <c r="B61" s="246"/>
      <c r="C61" s="246"/>
      <c r="D61" s="245"/>
      <c r="E61" s="246"/>
      <c r="F61" s="247"/>
      <c r="G61" s="247"/>
      <c r="H61" s="247"/>
      <c r="I61" s="248"/>
    </row>
    <row r="62" spans="1:9" ht="15.75" hidden="1" x14ac:dyDescent="0.25">
      <c r="A62" s="269"/>
      <c r="B62" s="246"/>
      <c r="C62" s="246"/>
      <c r="D62" s="245"/>
      <c r="E62" s="246"/>
      <c r="F62" s="247"/>
      <c r="G62" s="247"/>
      <c r="H62" s="247"/>
      <c r="I62" s="248"/>
    </row>
    <row r="63" spans="1:9" ht="15.75" hidden="1" x14ac:dyDescent="0.25">
      <c r="A63" s="269"/>
      <c r="B63" s="246"/>
      <c r="C63" s="246"/>
      <c r="D63" s="245"/>
      <c r="E63" s="246"/>
      <c r="F63" s="247"/>
      <c r="G63" s="247"/>
      <c r="H63" s="247"/>
      <c r="I63" s="248"/>
    </row>
    <row r="64" spans="1:9" ht="15.75" hidden="1" x14ac:dyDescent="0.25">
      <c r="A64" s="269"/>
      <c r="B64" s="246"/>
      <c r="C64" s="246"/>
      <c r="D64" s="245"/>
      <c r="E64" s="246"/>
      <c r="F64" s="247"/>
      <c r="G64" s="247"/>
      <c r="H64" s="247"/>
      <c r="I64" s="248"/>
    </row>
    <row r="65" spans="1:9" ht="15.75" hidden="1" x14ac:dyDescent="0.25">
      <c r="A65" s="269"/>
      <c r="B65" s="246"/>
      <c r="C65" s="246"/>
      <c r="D65" s="245"/>
      <c r="E65" s="246"/>
      <c r="F65" s="247"/>
      <c r="G65" s="247"/>
      <c r="H65" s="247"/>
      <c r="I65" s="248"/>
    </row>
    <row r="66" spans="1:9" ht="15.75" hidden="1" x14ac:dyDescent="0.25">
      <c r="A66" s="269"/>
      <c r="B66" s="246"/>
      <c r="C66" s="246"/>
      <c r="D66" s="245"/>
      <c r="E66" s="246"/>
      <c r="F66" s="247"/>
      <c r="G66" s="247"/>
      <c r="H66" s="247"/>
      <c r="I66" s="248"/>
    </row>
    <row r="67" spans="1:9" ht="15.75" hidden="1" x14ac:dyDescent="0.25">
      <c r="A67" s="269"/>
      <c r="B67" s="246"/>
      <c r="C67" s="246"/>
      <c r="D67" s="245"/>
      <c r="E67" s="246"/>
      <c r="F67" s="247"/>
      <c r="G67" s="247"/>
      <c r="H67" s="247"/>
      <c r="I67" s="248"/>
    </row>
    <row r="68" spans="1:9" s="29" customFormat="1" ht="15.75" hidden="1" x14ac:dyDescent="0.25">
      <c r="A68" s="269"/>
      <c r="B68" s="246"/>
      <c r="C68" s="246"/>
      <c r="D68" s="245"/>
      <c r="E68" s="246"/>
      <c r="F68" s="247"/>
      <c r="G68" s="247"/>
      <c r="H68" s="247"/>
      <c r="I68" s="248"/>
    </row>
    <row r="69" spans="1:9" s="29" customFormat="1" ht="15.75" hidden="1" x14ac:dyDescent="0.25">
      <c r="A69" s="269"/>
      <c r="B69" s="246"/>
      <c r="C69" s="246"/>
      <c r="D69" s="245"/>
      <c r="E69" s="246"/>
      <c r="F69" s="247"/>
      <c r="G69" s="247"/>
      <c r="H69" s="247"/>
      <c r="I69" s="248"/>
    </row>
    <row r="70" spans="1:9" s="29" customFormat="1" ht="15.75" hidden="1" x14ac:dyDescent="0.25">
      <c r="A70" s="269"/>
      <c r="B70" s="246"/>
      <c r="C70" s="246"/>
      <c r="D70" s="245"/>
      <c r="E70" s="246"/>
      <c r="F70" s="247"/>
      <c r="G70" s="247"/>
      <c r="H70" s="247"/>
      <c r="I70" s="248"/>
    </row>
    <row r="71" spans="1:9" s="15" customFormat="1" ht="15.75" hidden="1" x14ac:dyDescent="0.2">
      <c r="A71" s="271"/>
      <c r="B71" s="246"/>
      <c r="C71" s="246"/>
      <c r="D71" s="245"/>
      <c r="E71" s="246"/>
      <c r="F71" s="247"/>
      <c r="G71" s="247"/>
      <c r="H71" s="247"/>
      <c r="I71" s="248"/>
    </row>
    <row r="72" spans="1:9" ht="24.6" customHeight="1" thickBot="1" x14ac:dyDescent="0.25">
      <c r="A72" s="272" t="s">
        <v>7</v>
      </c>
      <c r="B72" s="189" t="s">
        <v>74</v>
      </c>
      <c r="C72" s="232">
        <f>SUM(C37:C71)</f>
        <v>1</v>
      </c>
      <c r="D72" s="233" t="s">
        <v>50</v>
      </c>
      <c r="E72" s="233"/>
      <c r="F72" s="234">
        <f>SUM(F37:F71)</f>
        <v>14</v>
      </c>
      <c r="G72" s="234">
        <f>SUM(G37:G71)</f>
        <v>5544</v>
      </c>
      <c r="H72" s="234">
        <f>SUM(H37:H71)</f>
        <v>1077</v>
      </c>
      <c r="I72" s="235">
        <f>SUM(I37:I71)</f>
        <v>12529</v>
      </c>
    </row>
    <row r="73" spans="1:9" ht="29.45" customHeight="1" thickBot="1" x14ac:dyDescent="0.25">
      <c r="A73" s="273" t="s">
        <v>8</v>
      </c>
      <c r="B73" s="202" t="s">
        <v>74</v>
      </c>
      <c r="C73" s="236">
        <f>C17+C36+C72</f>
        <v>3</v>
      </c>
      <c r="D73" s="237" t="s">
        <v>50</v>
      </c>
      <c r="E73" s="236"/>
      <c r="F73" s="238">
        <f>F17+F36+F72</f>
        <v>42</v>
      </c>
      <c r="G73" s="238">
        <f>G17+G36+G72</f>
        <v>10444</v>
      </c>
      <c r="H73" s="238">
        <f>H17+H36+H72</f>
        <v>1818</v>
      </c>
      <c r="I73" s="239">
        <f>I17+I36+I72</f>
        <v>20857</v>
      </c>
    </row>
    <row r="74" spans="1:9" ht="13.5" thickTop="1" x14ac:dyDescent="0.2">
      <c r="A74" s="5"/>
      <c r="B74" s="12"/>
      <c r="C74" s="12"/>
      <c r="F74" s="14"/>
      <c r="G74" s="25"/>
      <c r="H74" s="12"/>
      <c r="I74" s="10"/>
    </row>
    <row r="85" spans="1:9" x14ac:dyDescent="0.2">
      <c r="A85" s="10"/>
      <c r="D85"/>
    </row>
    <row r="86" spans="1:9" x14ac:dyDescent="0.2">
      <c r="A86" s="538" t="s">
        <v>141</v>
      </c>
      <c r="B86" s="537"/>
      <c r="C86" s="537"/>
      <c r="D86" s="537"/>
      <c r="E86" s="537"/>
      <c r="F86" s="537"/>
      <c r="G86" s="537" t="s">
        <v>145</v>
      </c>
      <c r="H86" s="537"/>
      <c r="I86" s="10" t="s">
        <v>92</v>
      </c>
    </row>
    <row r="87" spans="1:9" ht="15" x14ac:dyDescent="0.2">
      <c r="A87" s="204" t="s">
        <v>114</v>
      </c>
      <c r="B87" s="26"/>
      <c r="C87" s="26"/>
      <c r="D87" s="26"/>
      <c r="E87" s="26"/>
      <c r="F87" s="26"/>
      <c r="G87" s="26"/>
      <c r="H87" s="26"/>
    </row>
  </sheetData>
  <phoneticPr fontId="14" type="noConversion"/>
  <hyperlinks>
    <hyperlink ref="A87" r:id="rId1" location="huelga" xr:uid="{00000000-0004-0000-0500-000000000000}"/>
  </hyperlinks>
  <pageMargins left="0.47244094488188981" right="0.19685039370078741" top="1.6141732283464567" bottom="0.15748031496062992" header="0" footer="0"/>
  <pageSetup paperSize="9" scale="70" orientation="portrait" r:id="rId2"/>
  <headerFooter alignWithMargins="0">
    <oddHeader>&amp;C&amp;G</oddHeader>
  </headerFooter>
  <ignoredErrors>
    <ignoredError sqref="C17 F17:I17 C36 F36:I36 G72:I72" emptyCellReference="1"/>
  </ignoredError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showGridLines="0" showZeros="0" tabSelected="1" topLeftCell="A2" zoomScaleNormal="100" workbookViewId="0"/>
  </sheetViews>
  <sheetFormatPr baseColWidth="10" defaultRowHeight="12.75" x14ac:dyDescent="0.2"/>
  <cols>
    <col min="1" max="1" width="24.7109375" customWidth="1"/>
    <col min="2" max="2" width="11.42578125" customWidth="1"/>
    <col min="3" max="3" width="11" customWidth="1"/>
    <col min="4" max="4" width="10.85546875" customWidth="1"/>
    <col min="5" max="5" width="17.7109375" customWidth="1"/>
    <col min="6" max="6" width="18.42578125" customWidth="1"/>
    <col min="7" max="7" width="12.140625" customWidth="1"/>
  </cols>
  <sheetData>
    <row r="1" spans="1:7" ht="23.25" x14ac:dyDescent="0.35">
      <c r="A1" s="527" t="s">
        <v>133</v>
      </c>
    </row>
    <row r="2" spans="1:7" ht="20.25" x14ac:dyDescent="0.3">
      <c r="A2" s="404" t="s">
        <v>134</v>
      </c>
      <c r="F2" s="503" t="s">
        <v>153</v>
      </c>
    </row>
    <row r="3" spans="1:7" ht="13.5" thickBot="1" x14ac:dyDescent="0.25"/>
    <row r="4" spans="1:7" ht="15.75" thickTop="1" x14ac:dyDescent="0.2">
      <c r="A4" s="276" t="s">
        <v>51</v>
      </c>
      <c r="B4" s="277" t="s">
        <v>0</v>
      </c>
      <c r="C4" s="277" t="s">
        <v>2</v>
      </c>
      <c r="D4" s="277" t="s">
        <v>3</v>
      </c>
      <c r="E4" s="277" t="s">
        <v>11</v>
      </c>
      <c r="F4" s="278" t="s">
        <v>12</v>
      </c>
      <c r="G4" s="35"/>
    </row>
    <row r="5" spans="1:7" ht="15.75" thickBot="1" x14ac:dyDescent="0.25">
      <c r="A5" s="279" t="s">
        <v>52</v>
      </c>
      <c r="B5" s="280" t="s">
        <v>32</v>
      </c>
      <c r="C5" s="281" t="s">
        <v>49</v>
      </c>
      <c r="D5" s="281" t="s">
        <v>34</v>
      </c>
      <c r="E5" s="281" t="s">
        <v>53</v>
      </c>
      <c r="F5" s="282" t="s">
        <v>35</v>
      </c>
      <c r="G5" s="36"/>
    </row>
    <row r="6" spans="1:7" ht="18" x14ac:dyDescent="0.25">
      <c r="A6" s="427"/>
      <c r="B6" s="283" t="s">
        <v>54</v>
      </c>
      <c r="C6" s="415">
        <v>0</v>
      </c>
      <c r="D6" s="415">
        <v>0</v>
      </c>
      <c r="E6" s="415">
        <v>0</v>
      </c>
      <c r="F6" s="416">
        <v>0</v>
      </c>
      <c r="G6" s="8"/>
    </row>
    <row r="7" spans="1:7" ht="18" x14ac:dyDescent="0.25">
      <c r="A7" s="427"/>
      <c r="B7" s="284" t="s">
        <v>6</v>
      </c>
      <c r="C7" s="417">
        <v>0</v>
      </c>
      <c r="D7" s="417">
        <v>0</v>
      </c>
      <c r="E7" s="417">
        <v>0</v>
      </c>
      <c r="F7" s="418">
        <v>0</v>
      </c>
      <c r="G7" s="8"/>
    </row>
    <row r="8" spans="1:7" ht="18.75" x14ac:dyDescent="0.3">
      <c r="A8" s="428" t="s">
        <v>56</v>
      </c>
      <c r="B8" s="285" t="s">
        <v>7</v>
      </c>
      <c r="C8" s="419">
        <v>0</v>
      </c>
      <c r="D8" s="419">
        <v>0</v>
      </c>
      <c r="E8" s="419">
        <v>0</v>
      </c>
      <c r="F8" s="420">
        <v>0</v>
      </c>
      <c r="G8" s="8"/>
    </row>
    <row r="9" spans="1:7" ht="19.5" thickBot="1" x14ac:dyDescent="0.35">
      <c r="A9" s="429" t="s">
        <v>58</v>
      </c>
      <c r="B9" s="421" t="s">
        <v>8</v>
      </c>
      <c r="C9" s="422">
        <v>0</v>
      </c>
      <c r="D9" s="422">
        <v>0</v>
      </c>
      <c r="E9" s="422">
        <v>0</v>
      </c>
      <c r="F9" s="423">
        <v>0</v>
      </c>
      <c r="G9" s="23"/>
    </row>
    <row r="10" spans="1:7" ht="18" x14ac:dyDescent="0.25">
      <c r="A10" s="430"/>
      <c r="B10" s="283" t="s">
        <v>5</v>
      </c>
      <c r="C10" s="415">
        <v>0</v>
      </c>
      <c r="D10" s="415">
        <v>0</v>
      </c>
      <c r="E10" s="415">
        <v>0</v>
      </c>
      <c r="F10" s="416">
        <v>0</v>
      </c>
      <c r="G10" s="8"/>
    </row>
    <row r="11" spans="1:7" ht="18" x14ac:dyDescent="0.25">
      <c r="A11" s="430"/>
      <c r="B11" s="284" t="s">
        <v>6</v>
      </c>
      <c r="C11" s="417">
        <v>0</v>
      </c>
      <c r="D11" s="417">
        <v>0</v>
      </c>
      <c r="E11" s="417">
        <v>0</v>
      </c>
      <c r="F11" s="418">
        <v>0</v>
      </c>
      <c r="G11" s="8"/>
    </row>
    <row r="12" spans="1:7" ht="18.75" x14ac:dyDescent="0.3">
      <c r="A12" s="431" t="s">
        <v>60</v>
      </c>
      <c r="B12" s="285" t="s">
        <v>7</v>
      </c>
      <c r="C12" s="419">
        <v>1</v>
      </c>
      <c r="D12" s="419">
        <v>2</v>
      </c>
      <c r="E12" s="419">
        <v>2</v>
      </c>
      <c r="F12" s="420">
        <v>4</v>
      </c>
      <c r="G12" s="8"/>
    </row>
    <row r="13" spans="1:7" ht="19.5" thickBot="1" x14ac:dyDescent="0.35">
      <c r="A13" s="432" t="s">
        <v>55</v>
      </c>
      <c r="B13" s="421" t="s">
        <v>8</v>
      </c>
      <c r="C13" s="422">
        <v>1</v>
      </c>
      <c r="D13" s="422">
        <v>2</v>
      </c>
      <c r="E13" s="422">
        <v>2</v>
      </c>
      <c r="F13" s="423">
        <v>4</v>
      </c>
      <c r="G13" s="23"/>
    </row>
    <row r="14" spans="1:7" ht="18" x14ac:dyDescent="0.25">
      <c r="A14" s="433"/>
      <c r="B14" s="283" t="s">
        <v>5</v>
      </c>
      <c r="C14" s="415">
        <v>12</v>
      </c>
      <c r="D14" s="415">
        <v>54</v>
      </c>
      <c r="E14" s="415">
        <v>1406</v>
      </c>
      <c r="F14" s="416">
        <v>2649</v>
      </c>
      <c r="G14" s="8"/>
    </row>
    <row r="15" spans="1:7" ht="18" x14ac:dyDescent="0.25">
      <c r="A15" s="433"/>
      <c r="B15" s="284" t="s">
        <v>6</v>
      </c>
      <c r="C15" s="417">
        <v>18</v>
      </c>
      <c r="D15" s="417">
        <v>204</v>
      </c>
      <c r="E15" s="417">
        <v>2183</v>
      </c>
      <c r="F15" s="418">
        <v>34544</v>
      </c>
      <c r="G15" s="8"/>
    </row>
    <row r="16" spans="1:7" ht="18.75" x14ac:dyDescent="0.3">
      <c r="A16" s="434" t="s">
        <v>57</v>
      </c>
      <c r="B16" s="285" t="s">
        <v>7</v>
      </c>
      <c r="C16" s="419">
        <v>3</v>
      </c>
      <c r="D16" s="419">
        <v>9</v>
      </c>
      <c r="E16" s="419">
        <v>60</v>
      </c>
      <c r="F16" s="420">
        <v>57</v>
      </c>
      <c r="G16" s="8"/>
    </row>
    <row r="17" spans="1:7" ht="19.5" thickBot="1" x14ac:dyDescent="0.35">
      <c r="A17" s="435" t="s">
        <v>57</v>
      </c>
      <c r="B17" s="421" t="s">
        <v>8</v>
      </c>
      <c r="C17" s="422">
        <v>33</v>
      </c>
      <c r="D17" s="422">
        <v>267</v>
      </c>
      <c r="E17" s="422">
        <v>3649</v>
      </c>
      <c r="F17" s="423">
        <v>37250</v>
      </c>
      <c r="G17" s="23"/>
    </row>
    <row r="18" spans="1:7" ht="18" x14ac:dyDescent="0.25">
      <c r="A18" s="436"/>
      <c r="B18" s="283" t="s">
        <v>5</v>
      </c>
      <c r="C18" s="415">
        <v>4</v>
      </c>
      <c r="D18" s="415">
        <v>27</v>
      </c>
      <c r="E18" s="415">
        <v>481</v>
      </c>
      <c r="F18" s="416">
        <v>2936</v>
      </c>
      <c r="G18" s="8"/>
    </row>
    <row r="19" spans="1:7" ht="18" x14ac:dyDescent="0.25">
      <c r="A19" s="436"/>
      <c r="B19" s="284" t="s">
        <v>6</v>
      </c>
      <c r="C19" s="417">
        <v>57</v>
      </c>
      <c r="D19" s="417">
        <v>876</v>
      </c>
      <c r="E19" s="417">
        <v>2580</v>
      </c>
      <c r="F19" s="418">
        <v>38699</v>
      </c>
      <c r="G19" s="8"/>
    </row>
    <row r="20" spans="1:7" ht="18.75" x14ac:dyDescent="0.3">
      <c r="A20" s="437" t="s">
        <v>61</v>
      </c>
      <c r="B20" s="285" t="s">
        <v>7</v>
      </c>
      <c r="C20" s="419">
        <v>16</v>
      </c>
      <c r="D20" s="419">
        <v>207</v>
      </c>
      <c r="E20" s="419">
        <v>2462</v>
      </c>
      <c r="F20" s="420">
        <v>17697</v>
      </c>
      <c r="G20" s="8"/>
    </row>
    <row r="21" spans="1:7" ht="19.5" thickBot="1" x14ac:dyDescent="0.35">
      <c r="A21" s="438" t="s">
        <v>59</v>
      </c>
      <c r="B21" s="424" t="s">
        <v>8</v>
      </c>
      <c r="C21" s="425">
        <v>77</v>
      </c>
      <c r="D21" s="425">
        <v>1110</v>
      </c>
      <c r="E21" s="425">
        <v>5523</v>
      </c>
      <c r="F21" s="426">
        <v>59332</v>
      </c>
      <c r="G21" s="23"/>
    </row>
    <row r="22" spans="1:7" ht="18.75" x14ac:dyDescent="0.3">
      <c r="A22" s="439"/>
      <c r="B22" s="286" t="s">
        <v>5</v>
      </c>
      <c r="C22" s="287">
        <v>16</v>
      </c>
      <c r="D22" s="287">
        <v>81</v>
      </c>
      <c r="E22" s="287">
        <v>1887</v>
      </c>
      <c r="F22" s="288">
        <v>5585</v>
      </c>
      <c r="G22" s="44"/>
    </row>
    <row r="23" spans="1:7" ht="31.5" x14ac:dyDescent="0.3">
      <c r="A23" s="439"/>
      <c r="B23" s="286" t="s">
        <v>6</v>
      </c>
      <c r="C23" s="287">
        <v>75</v>
      </c>
      <c r="D23" s="287">
        <v>1080</v>
      </c>
      <c r="E23" s="287">
        <v>4763</v>
      </c>
      <c r="F23" s="288">
        <v>73243</v>
      </c>
      <c r="G23" s="44"/>
    </row>
    <row r="24" spans="1:7" ht="18.75" x14ac:dyDescent="0.3">
      <c r="A24" s="440" t="s">
        <v>72</v>
      </c>
      <c r="B24" s="286" t="s">
        <v>7</v>
      </c>
      <c r="C24" s="287">
        <v>20</v>
      </c>
      <c r="D24" s="287">
        <v>218</v>
      </c>
      <c r="E24" s="287">
        <v>2524</v>
      </c>
      <c r="F24" s="288">
        <v>17758</v>
      </c>
      <c r="G24" s="44"/>
    </row>
    <row r="25" spans="1:7" ht="21" thickBot="1" x14ac:dyDescent="0.35">
      <c r="A25" s="441" t="s">
        <v>62</v>
      </c>
      <c r="B25" s="289" t="s">
        <v>8</v>
      </c>
      <c r="C25" s="290">
        <v>111</v>
      </c>
      <c r="D25" s="290">
        <v>1379</v>
      </c>
      <c r="E25" s="290">
        <v>9174</v>
      </c>
      <c r="F25" s="291">
        <v>96586</v>
      </c>
      <c r="G25" s="53"/>
    </row>
    <row r="26" spans="1:7" ht="15.75" thickTop="1" x14ac:dyDescent="0.2">
      <c r="A26" s="292" t="s">
        <v>86</v>
      </c>
      <c r="B26" s="107"/>
      <c r="C26" s="293">
        <v>0</v>
      </c>
      <c r="D26" s="293">
        <v>0</v>
      </c>
      <c r="E26" s="293">
        <v>0</v>
      </c>
      <c r="F26" s="293">
        <v>0</v>
      </c>
      <c r="G26" s="34"/>
    </row>
    <row r="27" spans="1:7" ht="15" x14ac:dyDescent="0.2">
      <c r="A27" s="294" t="s">
        <v>87</v>
      </c>
      <c r="B27" s="108"/>
      <c r="C27" s="295">
        <v>0.90090090090090091</v>
      </c>
      <c r="D27" s="295">
        <v>0.14503263234227701</v>
      </c>
      <c r="E27" s="295">
        <v>2.1800741225201658E-2</v>
      </c>
      <c r="F27" s="295">
        <v>4.1413869504897194E-3</v>
      </c>
      <c r="G27" s="34"/>
    </row>
    <row r="28" spans="1:7" ht="15" x14ac:dyDescent="0.2">
      <c r="A28" s="296" t="s">
        <v>88</v>
      </c>
      <c r="B28" s="109"/>
      <c r="C28" s="297">
        <v>29.72972972972973</v>
      </c>
      <c r="D28" s="297">
        <v>19.361856417693982</v>
      </c>
      <c r="E28" s="297">
        <v>39.775452365380424</v>
      </c>
      <c r="F28" s="297">
        <v>38.566665976435509</v>
      </c>
      <c r="G28" s="34"/>
    </row>
    <row r="29" spans="1:7" ht="15" x14ac:dyDescent="0.2">
      <c r="A29" s="298" t="s">
        <v>89</v>
      </c>
      <c r="B29" s="110"/>
      <c r="C29" s="299">
        <v>69.369369369369366</v>
      </c>
      <c r="D29" s="299">
        <v>80.493110949963736</v>
      </c>
      <c r="E29" s="299">
        <v>60.202746893394377</v>
      </c>
      <c r="F29" s="299">
        <v>61.429192636614005</v>
      </c>
      <c r="G29" s="34"/>
    </row>
    <row r="30" spans="1:7" ht="15" x14ac:dyDescent="0.2">
      <c r="A30" s="300" t="s">
        <v>90</v>
      </c>
      <c r="B30" s="111"/>
      <c r="C30" s="301">
        <v>100</v>
      </c>
      <c r="D30" s="301">
        <v>100</v>
      </c>
      <c r="E30" s="301">
        <v>100</v>
      </c>
      <c r="F30" s="301">
        <v>100</v>
      </c>
      <c r="G30" s="34"/>
    </row>
    <row r="31" spans="1:7" x14ac:dyDescent="0.2">
      <c r="A31" s="33"/>
      <c r="B31" s="33"/>
      <c r="C31" s="34"/>
      <c r="D31" s="34"/>
      <c r="E31" s="34"/>
      <c r="G31" s="37"/>
    </row>
    <row r="32" spans="1:7" x14ac:dyDescent="0.2">
      <c r="G32" s="38"/>
    </row>
    <row r="49" spans="1:6" x14ac:dyDescent="0.2">
      <c r="A49" s="5" t="s">
        <v>91</v>
      </c>
      <c r="F49" s="12" t="s">
        <v>84</v>
      </c>
    </row>
    <row r="50" spans="1:6" x14ac:dyDescent="0.2">
      <c r="A50" s="186" t="s">
        <v>114</v>
      </c>
      <c r="B50" s="26"/>
      <c r="C50" s="26"/>
      <c r="D50" s="26"/>
      <c r="E50" s="26"/>
    </row>
  </sheetData>
  <phoneticPr fontId="14" type="noConversion"/>
  <hyperlinks>
    <hyperlink ref="A50" r:id="rId1" location="huelga" xr:uid="{00000000-0004-0000-0600-000000000000}"/>
  </hyperlinks>
  <pageMargins left="1.2598425196850394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3"/>
  <sheetViews>
    <sheetView showGridLines="0" showZeros="0" zoomScaleNormal="100" workbookViewId="0">
      <selection activeCell="C5" sqref="C5:H49"/>
    </sheetView>
  </sheetViews>
  <sheetFormatPr baseColWidth="10" defaultRowHeight="12.75" x14ac:dyDescent="0.2"/>
  <cols>
    <col min="1" max="1" width="10.140625" style="13" customWidth="1"/>
    <col min="2" max="2" width="47.28515625" style="13" customWidth="1"/>
    <col min="3" max="3" width="10.28515625" style="13" customWidth="1"/>
    <col min="4" max="4" width="10.140625" style="13" customWidth="1"/>
    <col min="5" max="5" width="13.28515625" style="13" customWidth="1"/>
    <col min="6" max="6" width="18.7109375" style="13" customWidth="1"/>
    <col min="7" max="7" width="18.28515625" style="13" customWidth="1"/>
    <col min="8" max="8" width="13.42578125" style="13" customWidth="1"/>
    <col min="9" max="10" width="16.85546875" style="13" customWidth="1"/>
  </cols>
  <sheetData>
    <row r="1" spans="1:8" ht="21.6" customHeight="1" x14ac:dyDescent="0.3">
      <c r="A1" s="466" t="s">
        <v>146</v>
      </c>
      <c r="H1" s="503" t="str">
        <f>'H-1 2026'!J2</f>
        <v>2026-04</v>
      </c>
    </row>
    <row r="2" spans="1:8" ht="12.75" customHeight="1" x14ac:dyDescent="0.2">
      <c r="A2" s="19"/>
    </row>
    <row r="3" spans="1:8" x14ac:dyDescent="0.2">
      <c r="A3" s="457" t="s">
        <v>17</v>
      </c>
      <c r="B3" s="458" t="s">
        <v>63</v>
      </c>
      <c r="C3" s="458" t="s">
        <v>2</v>
      </c>
      <c r="D3" s="458" t="s">
        <v>3</v>
      </c>
      <c r="E3" s="458" t="s">
        <v>4</v>
      </c>
      <c r="F3" s="458" t="s">
        <v>9</v>
      </c>
      <c r="G3" s="458" t="s">
        <v>64</v>
      </c>
      <c r="H3" s="459" t="s">
        <v>1</v>
      </c>
    </row>
    <row r="4" spans="1:8" x14ac:dyDescent="0.2">
      <c r="A4" s="460" t="s">
        <v>24</v>
      </c>
      <c r="B4" s="461" t="s">
        <v>65</v>
      </c>
      <c r="C4" s="461" t="s">
        <v>45</v>
      </c>
      <c r="D4" s="461" t="s">
        <v>34</v>
      </c>
      <c r="E4" s="461" t="s">
        <v>66</v>
      </c>
      <c r="F4" s="461" t="s">
        <v>67</v>
      </c>
      <c r="G4" s="461" t="s">
        <v>68</v>
      </c>
      <c r="H4" s="462" t="s">
        <v>69</v>
      </c>
    </row>
    <row r="5" spans="1:8" ht="15" x14ac:dyDescent="0.2">
      <c r="A5" s="69"/>
      <c r="B5" s="8" t="s">
        <v>99</v>
      </c>
      <c r="C5" s="304">
        <v>11</v>
      </c>
      <c r="D5" s="304">
        <v>58</v>
      </c>
      <c r="E5" s="304">
        <v>5533</v>
      </c>
      <c r="F5" s="304">
        <v>1587</v>
      </c>
      <c r="G5" s="304">
        <v>3718</v>
      </c>
      <c r="H5" s="442">
        <v>13</v>
      </c>
    </row>
    <row r="6" spans="1:8" ht="15" x14ac:dyDescent="0.2">
      <c r="A6" s="69"/>
      <c r="B6" s="8" t="s">
        <v>93</v>
      </c>
      <c r="C6" s="304">
        <v>1</v>
      </c>
      <c r="D6" s="304">
        <v>8</v>
      </c>
      <c r="E6" s="304">
        <v>134</v>
      </c>
      <c r="F6" s="304">
        <v>134</v>
      </c>
      <c r="G6" s="304">
        <v>1045</v>
      </c>
      <c r="H6" s="306">
        <v>1</v>
      </c>
    </row>
    <row r="7" spans="1:8" ht="15" x14ac:dyDescent="0.2">
      <c r="A7" s="69"/>
      <c r="B7" s="8" t="s">
        <v>94</v>
      </c>
      <c r="C7" s="304"/>
      <c r="D7" s="304"/>
      <c r="E7" s="304"/>
      <c r="F7" s="304"/>
      <c r="G7" s="304"/>
      <c r="H7" s="306"/>
    </row>
    <row r="8" spans="1:8" ht="15" x14ac:dyDescent="0.2">
      <c r="A8" s="69"/>
      <c r="B8" s="8" t="s">
        <v>95</v>
      </c>
      <c r="C8" s="304">
        <v>2</v>
      </c>
      <c r="D8" s="304">
        <v>6</v>
      </c>
      <c r="E8" s="304">
        <v>140</v>
      </c>
      <c r="F8" s="304">
        <v>140</v>
      </c>
      <c r="G8" s="304">
        <v>787</v>
      </c>
      <c r="H8" s="306">
        <v>2</v>
      </c>
    </row>
    <row r="9" spans="1:8" ht="15" x14ac:dyDescent="0.2">
      <c r="A9" s="69"/>
      <c r="B9" s="8" t="s">
        <v>96</v>
      </c>
      <c r="C9" s="304">
        <v>2</v>
      </c>
      <c r="D9" s="304">
        <v>9</v>
      </c>
      <c r="E9" s="304">
        <v>26</v>
      </c>
      <c r="F9" s="304">
        <v>26</v>
      </c>
      <c r="G9" s="304">
        <v>35</v>
      </c>
      <c r="H9" s="306">
        <v>3</v>
      </c>
    </row>
    <row r="10" spans="1:8" ht="15" x14ac:dyDescent="0.2">
      <c r="A10" s="69"/>
      <c r="B10" s="8" t="s">
        <v>97</v>
      </c>
      <c r="C10" s="304"/>
      <c r="D10" s="304"/>
      <c r="E10" s="304"/>
      <c r="F10" s="304"/>
      <c r="G10" s="304"/>
      <c r="H10" s="306"/>
    </row>
    <row r="11" spans="1:8" ht="15" x14ac:dyDescent="0.2">
      <c r="A11" s="69"/>
      <c r="B11" s="8" t="s">
        <v>98</v>
      </c>
      <c r="C11" s="304"/>
      <c r="D11" s="304"/>
      <c r="E11" s="304"/>
      <c r="F11" s="304"/>
      <c r="G11" s="304"/>
      <c r="H11" s="306"/>
    </row>
    <row r="12" spans="1:8" ht="15" x14ac:dyDescent="0.2">
      <c r="A12" s="69"/>
      <c r="B12" s="8" t="s">
        <v>100</v>
      </c>
      <c r="C12" s="304"/>
      <c r="D12" s="304"/>
      <c r="E12" s="304"/>
      <c r="F12" s="304"/>
      <c r="G12" s="304"/>
      <c r="H12" s="306"/>
    </row>
    <row r="13" spans="1:8" ht="18" x14ac:dyDescent="0.25">
      <c r="A13" s="463" t="s">
        <v>70</v>
      </c>
      <c r="B13" s="85" t="s">
        <v>62</v>
      </c>
      <c r="C13" s="446">
        <v>16</v>
      </c>
      <c r="D13" s="446">
        <v>81</v>
      </c>
      <c r="E13" s="446">
        <v>5833</v>
      </c>
      <c r="F13" s="446">
        <v>1887</v>
      </c>
      <c r="G13" s="446">
        <v>5585</v>
      </c>
      <c r="H13" s="447">
        <v>19</v>
      </c>
    </row>
    <row r="14" spans="1:8" ht="15" x14ac:dyDescent="0.2">
      <c r="A14" s="69"/>
      <c r="B14" s="8" t="s">
        <v>99</v>
      </c>
      <c r="C14" s="443">
        <v>69</v>
      </c>
      <c r="D14" s="443">
        <v>1061</v>
      </c>
      <c r="E14" s="443">
        <v>12262</v>
      </c>
      <c r="F14" s="443">
        <v>4525</v>
      </c>
      <c r="G14" s="443">
        <v>72651</v>
      </c>
      <c r="H14" s="444">
        <v>74</v>
      </c>
    </row>
    <row r="15" spans="1:8" ht="15" x14ac:dyDescent="0.2">
      <c r="A15" s="69"/>
      <c r="B15" s="8" t="s">
        <v>93</v>
      </c>
      <c r="C15" s="443">
        <v>1</v>
      </c>
      <c r="D15" s="443">
        <v>4</v>
      </c>
      <c r="E15" s="443">
        <v>135</v>
      </c>
      <c r="F15" s="443">
        <v>122</v>
      </c>
      <c r="G15" s="443">
        <v>244</v>
      </c>
      <c r="H15" s="444">
        <v>1</v>
      </c>
    </row>
    <row r="16" spans="1:8" ht="15" x14ac:dyDescent="0.2">
      <c r="A16" s="69"/>
      <c r="B16" s="8" t="s">
        <v>94</v>
      </c>
      <c r="C16" s="443"/>
      <c r="D16" s="443"/>
      <c r="E16" s="443"/>
      <c r="F16" s="443"/>
      <c r="G16" s="443"/>
      <c r="H16" s="444"/>
    </row>
    <row r="17" spans="1:8" ht="15" x14ac:dyDescent="0.2">
      <c r="A17" s="69"/>
      <c r="B17" s="8" t="s">
        <v>95</v>
      </c>
      <c r="C17" s="443">
        <v>1</v>
      </c>
      <c r="D17" s="445">
        <v>3</v>
      </c>
      <c r="E17" s="443">
        <v>30</v>
      </c>
      <c r="F17" s="445">
        <v>24</v>
      </c>
      <c r="G17" s="445">
        <v>72</v>
      </c>
      <c r="H17" s="444">
        <v>1</v>
      </c>
    </row>
    <row r="18" spans="1:8" ht="15" x14ac:dyDescent="0.2">
      <c r="A18" s="69"/>
      <c r="B18" s="8" t="s">
        <v>96</v>
      </c>
      <c r="C18" s="443"/>
      <c r="D18" s="443"/>
      <c r="E18" s="443"/>
      <c r="F18" s="443"/>
      <c r="G18" s="443"/>
      <c r="H18" s="444"/>
    </row>
    <row r="19" spans="1:8" ht="15" x14ac:dyDescent="0.2">
      <c r="A19" s="69"/>
      <c r="B19" s="8" t="s">
        <v>97</v>
      </c>
      <c r="C19" s="443"/>
      <c r="D19" s="443"/>
      <c r="E19" s="443"/>
      <c r="F19" s="443"/>
      <c r="G19" s="443"/>
      <c r="H19" s="444"/>
    </row>
    <row r="20" spans="1:8" ht="15" x14ac:dyDescent="0.2">
      <c r="A20" s="69"/>
      <c r="B20" s="8" t="s">
        <v>98</v>
      </c>
      <c r="C20" s="443"/>
      <c r="D20" s="443"/>
      <c r="E20" s="443"/>
      <c r="F20" s="443"/>
      <c r="G20" s="443"/>
      <c r="H20" s="444"/>
    </row>
    <row r="21" spans="1:8" ht="15" x14ac:dyDescent="0.2">
      <c r="A21" s="69"/>
      <c r="B21" s="8" t="s">
        <v>100</v>
      </c>
      <c r="C21" s="443">
        <v>4</v>
      </c>
      <c r="D21" s="443">
        <v>12</v>
      </c>
      <c r="E21" s="443">
        <v>116</v>
      </c>
      <c r="F21" s="443">
        <v>92</v>
      </c>
      <c r="G21" s="443">
        <v>276</v>
      </c>
      <c r="H21" s="444">
        <v>4</v>
      </c>
    </row>
    <row r="22" spans="1:8" ht="17.25" customHeight="1" x14ac:dyDescent="0.25">
      <c r="A22" s="464" t="s">
        <v>6</v>
      </c>
      <c r="B22" s="89" t="s">
        <v>62</v>
      </c>
      <c r="C22" s="448">
        <v>75</v>
      </c>
      <c r="D22" s="448">
        <v>1080</v>
      </c>
      <c r="E22" s="448">
        <v>12543</v>
      </c>
      <c r="F22" s="448">
        <v>4763</v>
      </c>
      <c r="G22" s="448">
        <v>73243</v>
      </c>
      <c r="H22" s="449">
        <v>80</v>
      </c>
    </row>
    <row r="23" spans="1:8" ht="15" x14ac:dyDescent="0.2">
      <c r="A23" s="69"/>
      <c r="B23" s="8" t="s">
        <v>99</v>
      </c>
      <c r="C23" s="304">
        <v>20</v>
      </c>
      <c r="D23" s="304">
        <v>218</v>
      </c>
      <c r="E23" s="304">
        <v>12907</v>
      </c>
      <c r="F23" s="304">
        <v>2524</v>
      </c>
      <c r="G23" s="304">
        <v>17758</v>
      </c>
      <c r="H23" s="306">
        <v>28</v>
      </c>
    </row>
    <row r="24" spans="1:8" ht="15" x14ac:dyDescent="0.2">
      <c r="A24" s="69"/>
      <c r="B24" s="8" t="s">
        <v>93</v>
      </c>
      <c r="C24" s="304"/>
      <c r="D24" s="304"/>
      <c r="E24" s="304"/>
      <c r="F24" s="304"/>
      <c r="G24" s="304"/>
      <c r="H24" s="306"/>
    </row>
    <row r="25" spans="1:8" ht="15" x14ac:dyDescent="0.2">
      <c r="A25" s="69"/>
      <c r="B25" s="8" t="s">
        <v>94</v>
      </c>
      <c r="C25" s="304"/>
      <c r="D25" s="304"/>
      <c r="E25" s="304"/>
      <c r="F25" s="304"/>
      <c r="G25" s="304"/>
      <c r="H25" s="306"/>
    </row>
    <row r="26" spans="1:8" ht="15" x14ac:dyDescent="0.2">
      <c r="A26" s="69"/>
      <c r="B26" s="8" t="s">
        <v>95</v>
      </c>
      <c r="C26" s="304"/>
      <c r="D26" s="304"/>
      <c r="E26" s="304"/>
      <c r="F26" s="304"/>
      <c r="G26" s="304"/>
      <c r="H26" s="306"/>
    </row>
    <row r="27" spans="1:8" ht="15" x14ac:dyDescent="0.2">
      <c r="A27" s="69"/>
      <c r="B27" s="8" t="s">
        <v>96</v>
      </c>
      <c r="C27" s="304"/>
      <c r="D27" s="304"/>
      <c r="E27" s="304"/>
      <c r="F27" s="304"/>
      <c r="G27" s="304"/>
      <c r="H27" s="306"/>
    </row>
    <row r="28" spans="1:8" ht="15" x14ac:dyDescent="0.2">
      <c r="A28" s="69"/>
      <c r="B28" s="8" t="s">
        <v>97</v>
      </c>
      <c r="C28" s="304"/>
      <c r="D28" s="304"/>
      <c r="E28" s="304"/>
      <c r="F28" s="304"/>
      <c r="G28" s="304"/>
      <c r="H28" s="306"/>
    </row>
    <row r="29" spans="1:8" ht="15" x14ac:dyDescent="0.2">
      <c r="A29" s="69"/>
      <c r="B29" s="8" t="s">
        <v>98</v>
      </c>
      <c r="C29" s="304"/>
      <c r="D29" s="304"/>
      <c r="E29" s="304"/>
      <c r="F29" s="304"/>
      <c r="G29" s="304"/>
      <c r="H29" s="306"/>
    </row>
    <row r="30" spans="1:8" ht="15" x14ac:dyDescent="0.2">
      <c r="A30" s="69"/>
      <c r="B30" s="8" t="s">
        <v>100</v>
      </c>
      <c r="C30" s="443"/>
      <c r="D30" s="443"/>
      <c r="E30" s="443"/>
      <c r="F30" s="443"/>
      <c r="G30" s="443"/>
      <c r="H30" s="444"/>
    </row>
    <row r="31" spans="1:8" ht="17.25" customHeight="1" x14ac:dyDescent="0.25">
      <c r="A31" s="465" t="s">
        <v>7</v>
      </c>
      <c r="B31" s="92" t="s">
        <v>62</v>
      </c>
      <c r="C31" s="450">
        <v>20</v>
      </c>
      <c r="D31" s="450">
        <v>218</v>
      </c>
      <c r="E31" s="450">
        <v>12907</v>
      </c>
      <c r="F31" s="450">
        <v>2524</v>
      </c>
      <c r="G31" s="450">
        <v>17758</v>
      </c>
      <c r="H31" s="451">
        <v>28</v>
      </c>
    </row>
    <row r="32" spans="1:8" ht="18.75" x14ac:dyDescent="0.3">
      <c r="A32" s="69"/>
      <c r="B32" s="54" t="s">
        <v>99</v>
      </c>
      <c r="C32" s="384">
        <v>100</v>
      </c>
      <c r="D32" s="384">
        <v>1337</v>
      </c>
      <c r="E32" s="384">
        <v>30702</v>
      </c>
      <c r="F32" s="384">
        <v>8636</v>
      </c>
      <c r="G32" s="384">
        <v>94127</v>
      </c>
      <c r="H32" s="385">
        <v>115</v>
      </c>
    </row>
    <row r="33" spans="1:8" ht="18.75" x14ac:dyDescent="0.3">
      <c r="A33" s="69"/>
      <c r="B33" s="54" t="s">
        <v>93</v>
      </c>
      <c r="C33" s="384">
        <v>2</v>
      </c>
      <c r="D33" s="384">
        <v>12</v>
      </c>
      <c r="E33" s="384">
        <v>269</v>
      </c>
      <c r="F33" s="384">
        <v>256</v>
      </c>
      <c r="G33" s="384">
        <v>1289</v>
      </c>
      <c r="H33" s="385">
        <v>2</v>
      </c>
    </row>
    <row r="34" spans="1:8" ht="18.75" x14ac:dyDescent="0.3">
      <c r="A34" s="69"/>
      <c r="B34" s="54" t="s">
        <v>94</v>
      </c>
      <c r="C34" s="384">
        <v>0</v>
      </c>
      <c r="D34" s="384">
        <v>0</v>
      </c>
      <c r="E34" s="384">
        <v>0</v>
      </c>
      <c r="F34" s="384">
        <v>0</v>
      </c>
      <c r="G34" s="384">
        <v>0</v>
      </c>
      <c r="H34" s="385">
        <v>0</v>
      </c>
    </row>
    <row r="35" spans="1:8" ht="18.75" x14ac:dyDescent="0.3">
      <c r="A35" s="69"/>
      <c r="B35" s="54" t="s">
        <v>95</v>
      </c>
      <c r="C35" s="384">
        <v>3</v>
      </c>
      <c r="D35" s="384">
        <v>9</v>
      </c>
      <c r="E35" s="384">
        <v>170</v>
      </c>
      <c r="F35" s="384">
        <v>164</v>
      </c>
      <c r="G35" s="384">
        <v>859</v>
      </c>
      <c r="H35" s="385">
        <v>3</v>
      </c>
    </row>
    <row r="36" spans="1:8" ht="18.75" x14ac:dyDescent="0.3">
      <c r="A36" s="69"/>
      <c r="B36" s="54" t="s">
        <v>96</v>
      </c>
      <c r="C36" s="384">
        <v>2</v>
      </c>
      <c r="D36" s="384">
        <v>9</v>
      </c>
      <c r="E36" s="384">
        <v>26</v>
      </c>
      <c r="F36" s="384">
        <v>26</v>
      </c>
      <c r="G36" s="384">
        <v>35</v>
      </c>
      <c r="H36" s="385">
        <v>3</v>
      </c>
    </row>
    <row r="37" spans="1:8" ht="18.75" x14ac:dyDescent="0.3">
      <c r="A37" s="69"/>
      <c r="B37" s="54" t="s">
        <v>97</v>
      </c>
      <c r="C37" s="384">
        <v>0</v>
      </c>
      <c r="D37" s="384">
        <v>0</v>
      </c>
      <c r="E37" s="384">
        <v>0</v>
      </c>
      <c r="F37" s="384">
        <v>0</v>
      </c>
      <c r="G37" s="384">
        <v>0</v>
      </c>
      <c r="H37" s="385">
        <v>0</v>
      </c>
    </row>
    <row r="38" spans="1:8" ht="18.75" x14ac:dyDescent="0.3">
      <c r="A38" s="69"/>
      <c r="B38" s="54" t="s">
        <v>98</v>
      </c>
      <c r="C38" s="384">
        <v>0</v>
      </c>
      <c r="D38" s="384">
        <v>0</v>
      </c>
      <c r="E38" s="384">
        <v>0</v>
      </c>
      <c r="F38" s="384">
        <v>0</v>
      </c>
      <c r="G38" s="384">
        <v>0</v>
      </c>
      <c r="H38" s="385">
        <v>0</v>
      </c>
    </row>
    <row r="39" spans="1:8" ht="18.75" x14ac:dyDescent="0.3">
      <c r="A39" s="69"/>
      <c r="B39" s="54" t="s">
        <v>100</v>
      </c>
      <c r="C39" s="384">
        <v>4</v>
      </c>
      <c r="D39" s="384">
        <v>12</v>
      </c>
      <c r="E39" s="384">
        <v>116</v>
      </c>
      <c r="F39" s="384">
        <v>92</v>
      </c>
      <c r="G39" s="384">
        <v>276</v>
      </c>
      <c r="H39" s="385">
        <v>4</v>
      </c>
    </row>
    <row r="40" spans="1:8" ht="21" thickBot="1" x14ac:dyDescent="0.35">
      <c r="A40" s="452" t="s">
        <v>8</v>
      </c>
      <c r="B40" s="329" t="s">
        <v>62</v>
      </c>
      <c r="C40" s="329">
        <v>111</v>
      </c>
      <c r="D40" s="329">
        <v>1379</v>
      </c>
      <c r="E40" s="329">
        <v>31283</v>
      </c>
      <c r="F40" s="329">
        <v>9174</v>
      </c>
      <c r="G40" s="329">
        <v>96586</v>
      </c>
      <c r="H40" s="331">
        <v>127</v>
      </c>
    </row>
    <row r="41" spans="1:8" ht="13.5" thickTop="1" x14ac:dyDescent="0.2">
      <c r="A41" s="112" t="s">
        <v>71</v>
      </c>
      <c r="B41" s="113" t="s">
        <v>99</v>
      </c>
      <c r="C41" s="453">
        <v>90.090090090090087</v>
      </c>
      <c r="D41" s="453">
        <v>96.954314720812178</v>
      </c>
      <c r="E41" s="453">
        <v>98.142761244126206</v>
      </c>
      <c r="F41" s="453">
        <v>94.135600610420752</v>
      </c>
      <c r="G41" s="453">
        <v>97.454082372186448</v>
      </c>
      <c r="H41" s="454">
        <v>90.551181102362207</v>
      </c>
    </row>
    <row r="42" spans="1:8" x14ac:dyDescent="0.2">
      <c r="A42" s="114" t="s">
        <v>71</v>
      </c>
      <c r="B42" s="115" t="s">
        <v>93</v>
      </c>
      <c r="C42" s="455">
        <v>1.8018018018018018</v>
      </c>
      <c r="D42" s="455">
        <v>0.8701957940536621</v>
      </c>
      <c r="E42" s="455">
        <v>0.85989195409647412</v>
      </c>
      <c r="F42" s="455">
        <v>2.7904948768258122</v>
      </c>
      <c r="G42" s="455">
        <v>1.3345619447953119</v>
      </c>
      <c r="H42" s="456">
        <v>1.5748031496062993</v>
      </c>
    </row>
    <row r="43" spans="1:8" x14ac:dyDescent="0.2">
      <c r="A43" s="114" t="s">
        <v>71</v>
      </c>
      <c r="B43" s="115" t="s">
        <v>94</v>
      </c>
      <c r="C43" s="455">
        <v>0</v>
      </c>
      <c r="D43" s="455">
        <v>0</v>
      </c>
      <c r="E43" s="455">
        <v>0</v>
      </c>
      <c r="F43" s="455">
        <v>0</v>
      </c>
      <c r="G43" s="455">
        <v>0</v>
      </c>
      <c r="H43" s="456">
        <v>0</v>
      </c>
    </row>
    <row r="44" spans="1:8" x14ac:dyDescent="0.2">
      <c r="A44" s="114" t="s">
        <v>71</v>
      </c>
      <c r="B44" s="115" t="s">
        <v>95</v>
      </c>
      <c r="C44" s="455">
        <v>2.7027027027027026</v>
      </c>
      <c r="D44" s="455">
        <v>0.65264684554024655</v>
      </c>
      <c r="E44" s="455">
        <v>0.54342614199405426</v>
      </c>
      <c r="F44" s="455">
        <v>1.7876607804665359</v>
      </c>
      <c r="G44" s="455">
        <v>0.88936284761766715</v>
      </c>
      <c r="H44" s="456">
        <v>2.3622047244094486</v>
      </c>
    </row>
    <row r="45" spans="1:8" x14ac:dyDescent="0.2">
      <c r="A45" s="114" t="s">
        <v>71</v>
      </c>
      <c r="B45" s="115" t="s">
        <v>96</v>
      </c>
      <c r="C45" s="455">
        <v>1.8018018018018018</v>
      </c>
      <c r="D45" s="455">
        <v>0.65264684554024655</v>
      </c>
      <c r="E45" s="455">
        <v>8.3112233481443601E-2</v>
      </c>
      <c r="F45" s="455">
        <v>0.28340963592762153</v>
      </c>
      <c r="G45" s="455">
        <v>3.6237135816785039E-2</v>
      </c>
      <c r="H45" s="456">
        <v>2.3622047244094486</v>
      </c>
    </row>
    <row r="46" spans="1:8" x14ac:dyDescent="0.2">
      <c r="A46" s="114" t="s">
        <v>71</v>
      </c>
      <c r="B46" s="115" t="s">
        <v>97</v>
      </c>
      <c r="C46" s="455">
        <v>0</v>
      </c>
      <c r="D46" s="455">
        <v>0</v>
      </c>
      <c r="E46" s="455">
        <v>0</v>
      </c>
      <c r="F46" s="455">
        <v>0</v>
      </c>
      <c r="G46" s="455">
        <v>0</v>
      </c>
      <c r="H46" s="456">
        <v>0</v>
      </c>
    </row>
    <row r="47" spans="1:8" x14ac:dyDescent="0.2">
      <c r="A47" s="114" t="s">
        <v>71</v>
      </c>
      <c r="B47" s="115" t="s">
        <v>98</v>
      </c>
      <c r="C47" s="455">
        <v>0</v>
      </c>
      <c r="D47" s="455">
        <v>0</v>
      </c>
      <c r="E47" s="455">
        <v>0</v>
      </c>
      <c r="F47" s="455">
        <v>0</v>
      </c>
      <c r="G47" s="455">
        <v>0</v>
      </c>
      <c r="H47" s="456">
        <v>0</v>
      </c>
    </row>
    <row r="48" spans="1:8" x14ac:dyDescent="0.2">
      <c r="A48" s="114" t="s">
        <v>71</v>
      </c>
      <c r="B48" s="115" t="s">
        <v>100</v>
      </c>
      <c r="C48" s="455">
        <v>3.6036036036036037</v>
      </c>
      <c r="D48" s="455">
        <v>0.8701957940536621</v>
      </c>
      <c r="E48" s="455">
        <v>0.37080842630182526</v>
      </c>
      <c r="F48" s="455">
        <v>1.0028340963592761</v>
      </c>
      <c r="G48" s="455">
        <v>0.2857556995837906</v>
      </c>
      <c r="H48" s="456">
        <v>3.1496062992125986</v>
      </c>
    </row>
    <row r="49" spans="1:8" x14ac:dyDescent="0.2">
      <c r="A49" s="116" t="s">
        <v>71</v>
      </c>
      <c r="B49" s="117" t="s">
        <v>62</v>
      </c>
      <c r="C49" s="118">
        <v>100</v>
      </c>
      <c r="D49" s="118">
        <v>100</v>
      </c>
      <c r="E49" s="118">
        <v>100</v>
      </c>
      <c r="F49" s="118">
        <v>100</v>
      </c>
      <c r="G49" s="118">
        <v>100</v>
      </c>
      <c r="H49" s="119">
        <v>100</v>
      </c>
    </row>
    <row r="50" spans="1:8" ht="9.75" customHeight="1" x14ac:dyDescent="0.2">
      <c r="A50" s="173"/>
      <c r="B50" s="44"/>
      <c r="C50" s="174"/>
      <c r="D50" s="174"/>
      <c r="E50" s="174"/>
      <c r="F50" s="174"/>
      <c r="G50" s="174"/>
      <c r="H50" s="175"/>
    </row>
    <row r="51" spans="1:8" x14ac:dyDescent="0.2">
      <c r="A51" s="173"/>
      <c r="B51" s="44"/>
      <c r="C51" s="174"/>
      <c r="D51" s="174"/>
      <c r="E51" s="174"/>
      <c r="F51" s="174"/>
      <c r="G51" s="174"/>
      <c r="H51" s="175"/>
    </row>
    <row r="52" spans="1:8" x14ac:dyDescent="0.2">
      <c r="A52" s="173"/>
      <c r="B52" s="44"/>
      <c r="C52" s="174"/>
      <c r="D52" s="174"/>
      <c r="E52" s="174"/>
      <c r="F52" s="174"/>
      <c r="G52" s="174"/>
      <c r="H52" s="175"/>
    </row>
    <row r="53" spans="1:8" x14ac:dyDescent="0.2">
      <c r="A53" s="173"/>
      <c r="B53" s="44"/>
      <c r="C53" s="174"/>
      <c r="D53" s="174"/>
      <c r="E53" s="174"/>
      <c r="F53" s="174"/>
      <c r="G53" s="174"/>
      <c r="H53" s="175"/>
    </row>
    <row r="54" spans="1:8" x14ac:dyDescent="0.2">
      <c r="A54" s="173"/>
      <c r="B54" s="44"/>
      <c r="C54" s="174"/>
      <c r="D54" s="174"/>
      <c r="E54" s="174"/>
      <c r="F54" s="174"/>
      <c r="G54" s="174"/>
      <c r="H54" s="175"/>
    </row>
    <row r="55" spans="1:8" x14ac:dyDescent="0.2">
      <c r="A55" s="173"/>
      <c r="B55" s="44"/>
      <c r="C55" s="174"/>
      <c r="D55" s="174"/>
      <c r="E55" s="174"/>
      <c r="F55" s="174"/>
      <c r="G55" s="174"/>
      <c r="H55" s="175"/>
    </row>
    <row r="56" spans="1:8" x14ac:dyDescent="0.2">
      <c r="A56" s="173"/>
      <c r="B56" s="44"/>
      <c r="C56" s="174"/>
      <c r="D56" s="174"/>
      <c r="E56" s="174"/>
      <c r="F56" s="174"/>
      <c r="G56" s="174"/>
      <c r="H56" s="175"/>
    </row>
    <row r="57" spans="1:8" x14ac:dyDescent="0.2">
      <c r="A57" s="173"/>
      <c r="B57" s="44"/>
      <c r="C57" s="174"/>
      <c r="D57" s="174"/>
      <c r="E57" s="174"/>
      <c r="F57" s="174"/>
      <c r="G57" s="174"/>
      <c r="H57" s="175"/>
    </row>
    <row r="58" spans="1:8" x14ac:dyDescent="0.2">
      <c r="A58" s="173"/>
      <c r="B58" s="44"/>
      <c r="C58" s="174"/>
      <c r="D58" s="174"/>
      <c r="E58" s="174"/>
      <c r="F58" s="174"/>
      <c r="G58" s="174"/>
      <c r="H58" s="175"/>
    </row>
    <row r="59" spans="1:8" x14ac:dyDescent="0.2">
      <c r="A59" s="173"/>
      <c r="B59" s="44"/>
      <c r="C59" s="174"/>
      <c r="D59" s="174"/>
      <c r="E59" s="174"/>
      <c r="F59" s="174"/>
      <c r="G59" s="174"/>
      <c r="H59" s="175"/>
    </row>
    <row r="60" spans="1:8" x14ac:dyDescent="0.2">
      <c r="A60" s="5"/>
      <c r="B60"/>
      <c r="E60" s="12"/>
      <c r="G60" s="12"/>
      <c r="H60"/>
    </row>
    <row r="61" spans="1:8" x14ac:dyDescent="0.2">
      <c r="A61" s="538" t="s">
        <v>141</v>
      </c>
      <c r="B61" s="537"/>
      <c r="C61" s="537"/>
      <c r="D61" s="537"/>
      <c r="E61" s="537"/>
      <c r="F61" s="537" t="s">
        <v>145</v>
      </c>
      <c r="G61"/>
      <c r="H61"/>
    </row>
    <row r="62" spans="1:8" ht="15" x14ac:dyDescent="0.2">
      <c r="A62" s="204" t="s">
        <v>114</v>
      </c>
      <c r="B62" s="26"/>
      <c r="C62" s="26"/>
      <c r="D62" s="26"/>
      <c r="E62" s="26"/>
      <c r="F62"/>
      <c r="G62"/>
      <c r="H62"/>
    </row>
    <row r="63" spans="1:8" ht="15" x14ac:dyDescent="0.2">
      <c r="A63" s="204"/>
      <c r="B63" s="26"/>
      <c r="C63" s="26"/>
      <c r="D63" s="26"/>
      <c r="E63" s="26"/>
      <c r="F63" s="26"/>
      <c r="G63" s="26"/>
    </row>
  </sheetData>
  <phoneticPr fontId="14" type="noConversion"/>
  <hyperlinks>
    <hyperlink ref="A62" r:id="rId1" location="huelga" xr:uid="{2B397C31-C423-47BD-BA00-7AF412561492}"/>
  </hyperlinks>
  <pageMargins left="0.4724409448818898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0"/>
  <sheetViews>
    <sheetView showGridLines="0" showZeros="0" topLeftCell="A13" zoomScaleNormal="100" workbookViewId="0">
      <selection activeCell="C5" sqref="C5:J56"/>
    </sheetView>
  </sheetViews>
  <sheetFormatPr baseColWidth="10" defaultRowHeight="12.75" x14ac:dyDescent="0.2"/>
  <cols>
    <col min="1" max="1" width="10" customWidth="1"/>
    <col min="2" max="2" width="7.42578125" customWidth="1"/>
    <col min="3" max="3" width="9.140625" customWidth="1"/>
    <col min="4" max="4" width="11" customWidth="1"/>
    <col min="5" max="5" width="14.85546875" customWidth="1"/>
    <col min="6" max="6" width="14.140625" customWidth="1"/>
    <col min="8" max="8" width="7.28515625" customWidth="1"/>
    <col min="9" max="9" width="12.7109375" customWidth="1"/>
    <col min="10" max="10" width="13.28515625" customWidth="1"/>
  </cols>
  <sheetData>
    <row r="1" spans="1:10" ht="18" x14ac:dyDescent="0.25">
      <c r="A1" s="476" t="s">
        <v>147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0.25" x14ac:dyDescent="0.3">
      <c r="A2" s="477" t="s">
        <v>138</v>
      </c>
      <c r="B2" s="16"/>
      <c r="C2" s="16"/>
      <c r="D2" s="16"/>
      <c r="E2" s="16"/>
      <c r="F2" s="16"/>
      <c r="G2" s="16"/>
      <c r="H2" s="16"/>
      <c r="I2" s="16"/>
      <c r="J2" s="503" t="str">
        <f>'H-1 2026'!J2</f>
        <v>2026-04</v>
      </c>
    </row>
    <row r="3" spans="1:10" x14ac:dyDescent="0.2">
      <c r="A3" s="120" t="s">
        <v>38</v>
      </c>
      <c r="B3" s="121" t="s">
        <v>17</v>
      </c>
      <c r="C3" s="141" t="s">
        <v>2</v>
      </c>
      <c r="D3" s="121" t="s">
        <v>43</v>
      </c>
      <c r="E3" s="141" t="s">
        <v>9</v>
      </c>
      <c r="F3" s="121" t="s">
        <v>10</v>
      </c>
      <c r="G3" s="120" t="s">
        <v>40</v>
      </c>
      <c r="H3" s="121" t="s">
        <v>3</v>
      </c>
      <c r="I3" s="121" t="s">
        <v>9</v>
      </c>
      <c r="J3" s="142" t="s">
        <v>10</v>
      </c>
    </row>
    <row r="4" spans="1:10" x14ac:dyDescent="0.2">
      <c r="A4" s="124" t="s">
        <v>39</v>
      </c>
      <c r="B4" s="125" t="s">
        <v>24</v>
      </c>
      <c r="C4" s="126" t="s">
        <v>25</v>
      </c>
      <c r="D4" s="125" t="s">
        <v>34</v>
      </c>
      <c r="E4" s="126" t="s">
        <v>26</v>
      </c>
      <c r="F4" s="125" t="s">
        <v>35</v>
      </c>
      <c r="G4" s="126" t="s">
        <v>28</v>
      </c>
      <c r="H4" s="125" t="s">
        <v>34</v>
      </c>
      <c r="I4" s="125" t="s">
        <v>29</v>
      </c>
      <c r="J4" s="205" t="s">
        <v>35</v>
      </c>
    </row>
    <row r="5" spans="1:10" ht="15" x14ac:dyDescent="0.2">
      <c r="A5" s="473"/>
      <c r="B5" s="42" t="s">
        <v>5</v>
      </c>
      <c r="C5" s="304">
        <v>2</v>
      </c>
      <c r="D5" s="304">
        <v>17</v>
      </c>
      <c r="E5" s="304">
        <v>33</v>
      </c>
      <c r="F5" s="304">
        <v>144</v>
      </c>
      <c r="G5" s="305"/>
      <c r="H5" s="304"/>
      <c r="I5" s="304"/>
      <c r="J5" s="306"/>
    </row>
    <row r="6" spans="1:10" ht="15" x14ac:dyDescent="0.2">
      <c r="A6" s="307"/>
      <c r="B6" s="42" t="s">
        <v>6</v>
      </c>
      <c r="C6" s="304">
        <v>0</v>
      </c>
      <c r="D6" s="304">
        <v>0</v>
      </c>
      <c r="E6" s="304">
        <v>0</v>
      </c>
      <c r="F6" s="304">
        <v>0</v>
      </c>
      <c r="G6" s="307"/>
      <c r="H6" s="308"/>
      <c r="I6" s="308"/>
      <c r="J6" s="309"/>
    </row>
    <row r="7" spans="1:10" ht="15.75" x14ac:dyDescent="0.25">
      <c r="A7" s="474"/>
      <c r="B7" s="17" t="s">
        <v>7</v>
      </c>
      <c r="C7" s="304">
        <v>2</v>
      </c>
      <c r="D7" s="304">
        <v>62</v>
      </c>
      <c r="E7" s="304">
        <v>11</v>
      </c>
      <c r="F7" s="304">
        <v>341</v>
      </c>
      <c r="G7" s="307"/>
      <c r="H7" s="308"/>
      <c r="I7" s="308"/>
      <c r="J7" s="309"/>
    </row>
    <row r="8" spans="1:10" ht="15.75" x14ac:dyDescent="0.25">
      <c r="A8" s="475">
        <v>1</v>
      </c>
      <c r="B8" s="56" t="s">
        <v>8</v>
      </c>
      <c r="C8" s="316">
        <v>4</v>
      </c>
      <c r="D8" s="316">
        <v>79</v>
      </c>
      <c r="E8" s="316">
        <v>44</v>
      </c>
      <c r="F8" s="316">
        <v>485</v>
      </c>
      <c r="G8" s="317">
        <v>0</v>
      </c>
      <c r="H8" s="316">
        <v>0</v>
      </c>
      <c r="I8" s="316">
        <v>0</v>
      </c>
      <c r="J8" s="318">
        <v>0</v>
      </c>
    </row>
    <row r="9" spans="1:10" ht="15" x14ac:dyDescent="0.2">
      <c r="A9" s="473"/>
      <c r="B9" s="42" t="s">
        <v>5</v>
      </c>
      <c r="C9" s="304">
        <v>1</v>
      </c>
      <c r="D9" s="304">
        <v>14</v>
      </c>
      <c r="E9" s="304">
        <v>245</v>
      </c>
      <c r="F9" s="304">
        <v>2489</v>
      </c>
      <c r="G9" s="305"/>
      <c r="H9" s="304"/>
      <c r="I9" s="304"/>
      <c r="J9" s="306"/>
    </row>
    <row r="10" spans="1:10" ht="15" x14ac:dyDescent="0.2">
      <c r="A10" s="307"/>
      <c r="B10" s="42" t="s">
        <v>6</v>
      </c>
      <c r="C10" s="304">
        <v>3</v>
      </c>
      <c r="D10" s="304">
        <v>94</v>
      </c>
      <c r="E10" s="304">
        <v>552</v>
      </c>
      <c r="F10" s="304">
        <v>8528</v>
      </c>
      <c r="G10" s="307"/>
      <c r="H10" s="308"/>
      <c r="I10" s="308"/>
      <c r="J10" s="309"/>
    </row>
    <row r="11" spans="1:10" ht="15.75" x14ac:dyDescent="0.25">
      <c r="A11" s="474"/>
      <c r="B11" s="17" t="s">
        <v>7</v>
      </c>
      <c r="C11" s="304">
        <v>3</v>
      </c>
      <c r="D11" s="304">
        <v>42</v>
      </c>
      <c r="E11" s="304">
        <v>1093</v>
      </c>
      <c r="F11" s="304">
        <v>12805</v>
      </c>
      <c r="G11" s="307"/>
      <c r="H11" s="308"/>
      <c r="I11" s="308"/>
      <c r="J11" s="309"/>
    </row>
    <row r="12" spans="1:10" ht="15.75" x14ac:dyDescent="0.25">
      <c r="A12" s="475">
        <v>2</v>
      </c>
      <c r="B12" s="56" t="s">
        <v>8</v>
      </c>
      <c r="C12" s="316">
        <v>7</v>
      </c>
      <c r="D12" s="316">
        <v>150</v>
      </c>
      <c r="E12" s="316">
        <v>1890</v>
      </c>
      <c r="F12" s="316">
        <v>23822</v>
      </c>
      <c r="G12" s="317">
        <v>0</v>
      </c>
      <c r="H12" s="316">
        <v>0</v>
      </c>
      <c r="I12" s="316">
        <v>0</v>
      </c>
      <c r="J12" s="318">
        <v>0</v>
      </c>
    </row>
    <row r="13" spans="1:10" ht="15" x14ac:dyDescent="0.2">
      <c r="A13" s="473"/>
      <c r="B13" s="42" t="s">
        <v>5</v>
      </c>
      <c r="C13" s="304">
        <v>0</v>
      </c>
      <c r="D13" s="304">
        <v>0</v>
      </c>
      <c r="E13" s="304">
        <v>0</v>
      </c>
      <c r="F13" s="304">
        <v>0</v>
      </c>
      <c r="G13" s="305"/>
      <c r="H13" s="304"/>
      <c r="I13" s="304"/>
      <c r="J13" s="306"/>
    </row>
    <row r="14" spans="1:10" ht="15" x14ac:dyDescent="0.2">
      <c r="A14" s="307"/>
      <c r="B14" s="42" t="s">
        <v>6</v>
      </c>
      <c r="C14" s="304">
        <v>0</v>
      </c>
      <c r="D14" s="304">
        <v>0</v>
      </c>
      <c r="E14" s="304">
        <v>0</v>
      </c>
      <c r="F14" s="304">
        <v>0</v>
      </c>
      <c r="G14" s="307"/>
      <c r="H14" s="308"/>
      <c r="I14" s="308"/>
      <c r="J14" s="309"/>
    </row>
    <row r="15" spans="1:10" ht="15.75" x14ac:dyDescent="0.25">
      <c r="A15" s="474"/>
      <c r="B15" s="17" t="s">
        <v>7</v>
      </c>
      <c r="C15" s="304">
        <v>1</v>
      </c>
      <c r="D15" s="304">
        <v>16</v>
      </c>
      <c r="E15" s="304">
        <v>7</v>
      </c>
      <c r="F15" s="304">
        <v>112</v>
      </c>
      <c r="G15" s="307"/>
      <c r="H15" s="308"/>
      <c r="I15" s="308"/>
      <c r="J15" s="309"/>
    </row>
    <row r="16" spans="1:10" ht="15.75" x14ac:dyDescent="0.25">
      <c r="A16" s="475">
        <v>3</v>
      </c>
      <c r="B16" s="56" t="s">
        <v>8</v>
      </c>
      <c r="C16" s="316">
        <v>1</v>
      </c>
      <c r="D16" s="316">
        <v>16</v>
      </c>
      <c r="E16" s="316">
        <v>7</v>
      </c>
      <c r="F16" s="316">
        <v>112</v>
      </c>
      <c r="G16" s="317">
        <v>0</v>
      </c>
      <c r="H16" s="316">
        <v>0</v>
      </c>
      <c r="I16" s="316">
        <v>0</v>
      </c>
      <c r="J16" s="318">
        <v>0</v>
      </c>
    </row>
    <row r="17" spans="1:10" ht="15" x14ac:dyDescent="0.2">
      <c r="A17" s="473"/>
      <c r="B17" s="42" t="s">
        <v>5</v>
      </c>
      <c r="C17" s="304">
        <v>1</v>
      </c>
      <c r="D17" s="304">
        <v>2</v>
      </c>
      <c r="E17" s="304">
        <v>69</v>
      </c>
      <c r="F17" s="304">
        <v>90</v>
      </c>
      <c r="G17" s="305"/>
      <c r="H17" s="304"/>
      <c r="I17" s="304"/>
      <c r="J17" s="306"/>
    </row>
    <row r="18" spans="1:10" ht="15" x14ac:dyDescent="0.2">
      <c r="A18" s="307"/>
      <c r="B18" s="42" t="s">
        <v>6</v>
      </c>
      <c r="C18" s="304">
        <v>12</v>
      </c>
      <c r="D18" s="304">
        <v>57</v>
      </c>
      <c r="E18" s="304">
        <v>540</v>
      </c>
      <c r="F18" s="304">
        <v>1745</v>
      </c>
      <c r="G18" s="307"/>
      <c r="H18" s="308"/>
      <c r="I18" s="308"/>
      <c r="J18" s="309"/>
    </row>
    <row r="19" spans="1:10" ht="15.75" x14ac:dyDescent="0.25">
      <c r="A19" s="474"/>
      <c r="B19" s="17" t="s">
        <v>7</v>
      </c>
      <c r="C19" s="304">
        <v>0</v>
      </c>
      <c r="D19" s="304">
        <v>0</v>
      </c>
      <c r="E19" s="304">
        <v>0</v>
      </c>
      <c r="F19" s="304">
        <v>0</v>
      </c>
      <c r="G19" s="307"/>
      <c r="H19" s="308"/>
      <c r="I19" s="308"/>
      <c r="J19" s="309"/>
    </row>
    <row r="20" spans="1:10" ht="15.75" x14ac:dyDescent="0.25">
      <c r="A20" s="475">
        <v>4</v>
      </c>
      <c r="B20" s="56" t="s">
        <v>8</v>
      </c>
      <c r="C20" s="316">
        <v>13</v>
      </c>
      <c r="D20" s="316">
        <v>59</v>
      </c>
      <c r="E20" s="316">
        <v>609</v>
      </c>
      <c r="F20" s="316">
        <v>1835</v>
      </c>
      <c r="G20" s="317">
        <v>0</v>
      </c>
      <c r="H20" s="316">
        <v>0</v>
      </c>
      <c r="I20" s="316">
        <v>0</v>
      </c>
      <c r="J20" s="318">
        <v>0</v>
      </c>
    </row>
    <row r="21" spans="1:10" ht="15" x14ac:dyDescent="0.2">
      <c r="A21" s="473"/>
      <c r="B21" s="42" t="s">
        <v>5</v>
      </c>
      <c r="C21" s="304">
        <v>0</v>
      </c>
      <c r="D21" s="304">
        <v>0</v>
      </c>
      <c r="E21" s="304">
        <v>0</v>
      </c>
      <c r="F21" s="304">
        <v>0</v>
      </c>
      <c r="G21" s="305"/>
      <c r="H21" s="304"/>
      <c r="I21" s="304"/>
      <c r="J21" s="306"/>
    </row>
    <row r="22" spans="1:10" ht="15" x14ac:dyDescent="0.2">
      <c r="A22" s="307"/>
      <c r="B22" s="42" t="s">
        <v>6</v>
      </c>
      <c r="C22" s="304">
        <v>0</v>
      </c>
      <c r="D22" s="304">
        <v>0</v>
      </c>
      <c r="E22" s="304">
        <v>0</v>
      </c>
      <c r="F22" s="304">
        <v>0</v>
      </c>
      <c r="G22" s="307"/>
      <c r="H22" s="308"/>
      <c r="I22" s="308"/>
      <c r="J22" s="309"/>
    </row>
    <row r="23" spans="1:10" ht="15.75" x14ac:dyDescent="0.25">
      <c r="A23" s="474"/>
      <c r="B23" s="17" t="s">
        <v>7</v>
      </c>
      <c r="C23" s="304">
        <v>0</v>
      </c>
      <c r="D23" s="304">
        <v>0</v>
      </c>
      <c r="E23" s="304">
        <v>0</v>
      </c>
      <c r="F23" s="304">
        <v>0</v>
      </c>
      <c r="G23" s="307"/>
      <c r="H23" s="308"/>
      <c r="I23" s="308"/>
      <c r="J23" s="309"/>
    </row>
    <row r="24" spans="1:10" ht="15.75" x14ac:dyDescent="0.25">
      <c r="A24" s="475">
        <v>5</v>
      </c>
      <c r="B24" s="56" t="s">
        <v>8</v>
      </c>
      <c r="C24" s="316">
        <v>0</v>
      </c>
      <c r="D24" s="316">
        <v>0</v>
      </c>
      <c r="E24" s="316">
        <v>0</v>
      </c>
      <c r="F24" s="316">
        <v>0</v>
      </c>
      <c r="G24" s="317">
        <v>0</v>
      </c>
      <c r="H24" s="316">
        <v>0</v>
      </c>
      <c r="I24" s="316">
        <v>0</v>
      </c>
      <c r="J24" s="318">
        <v>0</v>
      </c>
    </row>
    <row r="25" spans="1:10" ht="15" x14ac:dyDescent="0.2">
      <c r="A25" s="473"/>
      <c r="B25" s="42" t="s">
        <v>5</v>
      </c>
      <c r="C25" s="304">
        <v>0</v>
      </c>
      <c r="D25" s="304">
        <v>0</v>
      </c>
      <c r="E25" s="304">
        <v>0</v>
      </c>
      <c r="F25" s="304">
        <v>0</v>
      </c>
      <c r="G25" s="305"/>
      <c r="H25" s="304"/>
      <c r="I25" s="304"/>
      <c r="J25" s="306"/>
    </row>
    <row r="26" spans="1:10" ht="15" x14ac:dyDescent="0.2">
      <c r="A26" s="307"/>
      <c r="B26" s="42" t="s">
        <v>6</v>
      </c>
      <c r="C26" s="304">
        <v>0</v>
      </c>
      <c r="D26" s="304">
        <v>0</v>
      </c>
      <c r="E26" s="304">
        <v>0</v>
      </c>
      <c r="F26" s="304">
        <v>0</v>
      </c>
      <c r="G26" s="307"/>
      <c r="H26" s="308"/>
      <c r="I26" s="308"/>
      <c r="J26" s="309"/>
    </row>
    <row r="27" spans="1:10" ht="15.75" x14ac:dyDescent="0.25">
      <c r="A27" s="474"/>
      <c r="B27" s="17" t="s">
        <v>7</v>
      </c>
      <c r="C27" s="304">
        <v>0</v>
      </c>
      <c r="D27" s="304">
        <v>0</v>
      </c>
      <c r="E27" s="304">
        <v>0</v>
      </c>
      <c r="F27" s="304">
        <v>0</v>
      </c>
      <c r="G27" s="307"/>
      <c r="H27" s="308"/>
      <c r="I27" s="308"/>
      <c r="J27" s="309"/>
    </row>
    <row r="28" spans="1:10" ht="15.75" x14ac:dyDescent="0.25">
      <c r="A28" s="475">
        <v>6</v>
      </c>
      <c r="B28" s="56" t="s">
        <v>8</v>
      </c>
      <c r="C28" s="316">
        <v>0</v>
      </c>
      <c r="D28" s="316">
        <v>0</v>
      </c>
      <c r="E28" s="316">
        <v>0</v>
      </c>
      <c r="F28" s="316">
        <v>0</v>
      </c>
      <c r="G28" s="317">
        <v>0</v>
      </c>
      <c r="H28" s="316">
        <v>0</v>
      </c>
      <c r="I28" s="316">
        <v>0</v>
      </c>
      <c r="J28" s="318">
        <v>0</v>
      </c>
    </row>
    <row r="29" spans="1:10" ht="15" x14ac:dyDescent="0.2">
      <c r="A29" s="473"/>
      <c r="B29" s="42" t="s">
        <v>5</v>
      </c>
      <c r="C29" s="304">
        <v>0</v>
      </c>
      <c r="D29" s="304">
        <v>0</v>
      </c>
      <c r="E29" s="304">
        <v>0</v>
      </c>
      <c r="F29" s="304">
        <v>0</v>
      </c>
      <c r="G29" s="305"/>
      <c r="H29" s="304"/>
      <c r="I29" s="304"/>
      <c r="J29" s="306"/>
    </row>
    <row r="30" spans="1:10" ht="15" x14ac:dyDescent="0.2">
      <c r="A30" s="307"/>
      <c r="B30" s="42" t="s">
        <v>6</v>
      </c>
      <c r="C30" s="304">
        <v>0</v>
      </c>
      <c r="D30" s="304">
        <v>0</v>
      </c>
      <c r="E30" s="304">
        <v>0</v>
      </c>
      <c r="F30" s="304">
        <v>0</v>
      </c>
      <c r="G30" s="307"/>
      <c r="H30" s="308"/>
      <c r="I30" s="308"/>
      <c r="J30" s="309"/>
    </row>
    <row r="31" spans="1:10" ht="15.75" x14ac:dyDescent="0.25">
      <c r="A31" s="474"/>
      <c r="B31" s="17" t="s">
        <v>7</v>
      </c>
      <c r="C31" s="304">
        <v>0</v>
      </c>
      <c r="D31" s="304">
        <v>0</v>
      </c>
      <c r="E31" s="304">
        <v>0</v>
      </c>
      <c r="F31" s="304">
        <v>0</v>
      </c>
      <c r="G31" s="307"/>
      <c r="H31" s="308"/>
      <c r="I31" s="308"/>
      <c r="J31" s="309"/>
    </row>
    <row r="32" spans="1:10" ht="15.75" x14ac:dyDescent="0.25">
      <c r="A32" s="475">
        <v>7</v>
      </c>
      <c r="B32" s="56" t="s">
        <v>8</v>
      </c>
      <c r="C32" s="316">
        <v>0</v>
      </c>
      <c r="D32" s="316">
        <v>0</v>
      </c>
      <c r="E32" s="316">
        <v>0</v>
      </c>
      <c r="F32" s="316">
        <v>0</v>
      </c>
      <c r="G32" s="317">
        <v>0</v>
      </c>
      <c r="H32" s="316">
        <v>0</v>
      </c>
      <c r="I32" s="316">
        <v>0</v>
      </c>
      <c r="J32" s="318">
        <v>0</v>
      </c>
    </row>
    <row r="33" spans="1:10" ht="15" x14ac:dyDescent="0.2">
      <c r="A33" s="473"/>
      <c r="B33" s="42" t="s">
        <v>5</v>
      </c>
      <c r="C33" s="304">
        <v>0</v>
      </c>
      <c r="D33" s="304">
        <v>0</v>
      </c>
      <c r="E33" s="304">
        <v>0</v>
      </c>
      <c r="F33" s="304">
        <v>0</v>
      </c>
      <c r="G33" s="305"/>
      <c r="H33" s="304"/>
      <c r="I33" s="304"/>
      <c r="J33" s="306"/>
    </row>
    <row r="34" spans="1:10" ht="15" x14ac:dyDescent="0.2">
      <c r="A34" s="307"/>
      <c r="B34" s="42" t="s">
        <v>6</v>
      </c>
      <c r="C34" s="304">
        <v>0</v>
      </c>
      <c r="D34" s="304">
        <v>0</v>
      </c>
      <c r="E34" s="304">
        <v>0</v>
      </c>
      <c r="F34" s="304">
        <v>0</v>
      </c>
      <c r="G34" s="307"/>
      <c r="H34" s="308"/>
      <c r="I34" s="308"/>
      <c r="J34" s="309"/>
    </row>
    <row r="35" spans="1:10" ht="15.75" x14ac:dyDescent="0.25">
      <c r="A35" s="474"/>
      <c r="B35" s="17" t="s">
        <v>7</v>
      </c>
      <c r="C35" s="304">
        <v>0</v>
      </c>
      <c r="D35" s="304">
        <v>0</v>
      </c>
      <c r="E35" s="304">
        <v>0</v>
      </c>
      <c r="F35" s="304">
        <v>0</v>
      </c>
      <c r="G35" s="307"/>
      <c r="H35" s="308"/>
      <c r="I35" s="308"/>
      <c r="J35" s="309"/>
    </row>
    <row r="36" spans="1:10" ht="15.75" x14ac:dyDescent="0.25">
      <c r="A36" s="475">
        <v>8</v>
      </c>
      <c r="B36" s="56" t="s">
        <v>8</v>
      </c>
      <c r="C36" s="316">
        <v>0</v>
      </c>
      <c r="D36" s="316">
        <v>0</v>
      </c>
      <c r="E36" s="316">
        <v>0</v>
      </c>
      <c r="F36" s="316">
        <v>0</v>
      </c>
      <c r="G36" s="317">
        <v>0</v>
      </c>
      <c r="H36" s="316">
        <v>0</v>
      </c>
      <c r="I36" s="316">
        <v>0</v>
      </c>
      <c r="J36" s="318">
        <v>0</v>
      </c>
    </row>
    <row r="37" spans="1:10" ht="15" x14ac:dyDescent="0.2">
      <c r="A37" s="473"/>
      <c r="B37" s="42" t="s">
        <v>5</v>
      </c>
      <c r="C37" s="304">
        <v>0</v>
      </c>
      <c r="D37" s="304">
        <v>0</v>
      </c>
      <c r="E37" s="304">
        <v>0</v>
      </c>
      <c r="F37" s="304">
        <v>0</v>
      </c>
      <c r="G37" s="305"/>
      <c r="H37" s="304"/>
      <c r="I37" s="304"/>
      <c r="J37" s="306"/>
    </row>
    <row r="38" spans="1:10" ht="15" x14ac:dyDescent="0.2">
      <c r="A38" s="307"/>
      <c r="B38" s="42" t="s">
        <v>6</v>
      </c>
      <c r="C38" s="304">
        <v>0</v>
      </c>
      <c r="D38" s="304">
        <v>0</v>
      </c>
      <c r="E38" s="304">
        <v>0</v>
      </c>
      <c r="F38" s="304">
        <v>0</v>
      </c>
      <c r="G38" s="307"/>
      <c r="H38" s="308"/>
      <c r="I38" s="308"/>
      <c r="J38" s="309"/>
    </row>
    <row r="39" spans="1:10" ht="15.75" x14ac:dyDescent="0.25">
      <c r="A39" s="474"/>
      <c r="B39" s="17" t="s">
        <v>7</v>
      </c>
      <c r="C39" s="304">
        <v>0</v>
      </c>
      <c r="D39" s="304">
        <v>0</v>
      </c>
      <c r="E39" s="304">
        <v>0</v>
      </c>
      <c r="F39" s="304">
        <v>0</v>
      </c>
      <c r="G39" s="307"/>
      <c r="H39" s="308"/>
      <c r="I39" s="308"/>
      <c r="J39" s="309"/>
    </row>
    <row r="40" spans="1:10" ht="15.75" x14ac:dyDescent="0.25">
      <c r="A40" s="475">
        <v>9</v>
      </c>
      <c r="B40" s="56" t="s">
        <v>8</v>
      </c>
      <c r="C40" s="316">
        <v>0</v>
      </c>
      <c r="D40" s="316">
        <v>0</v>
      </c>
      <c r="E40" s="316">
        <v>0</v>
      </c>
      <c r="F40" s="316">
        <v>0</v>
      </c>
      <c r="G40" s="317">
        <v>0</v>
      </c>
      <c r="H40" s="316">
        <v>0</v>
      </c>
      <c r="I40" s="316">
        <v>0</v>
      </c>
      <c r="J40" s="318">
        <v>0</v>
      </c>
    </row>
    <row r="41" spans="1:10" ht="15" x14ac:dyDescent="0.2">
      <c r="A41" s="473"/>
      <c r="B41" s="42" t="s">
        <v>5</v>
      </c>
      <c r="C41" s="304">
        <v>0</v>
      </c>
      <c r="D41" s="304">
        <v>0</v>
      </c>
      <c r="E41" s="304">
        <v>0</v>
      </c>
      <c r="F41" s="304">
        <v>0</v>
      </c>
      <c r="G41" s="305"/>
      <c r="H41" s="304"/>
      <c r="I41" s="304"/>
      <c r="J41" s="306"/>
    </row>
    <row r="42" spans="1:10" ht="15" x14ac:dyDescent="0.2">
      <c r="A42" s="307"/>
      <c r="B42" s="42" t="s">
        <v>6</v>
      </c>
      <c r="C42" s="304">
        <v>0</v>
      </c>
      <c r="D42" s="304">
        <v>0</v>
      </c>
      <c r="E42" s="304">
        <v>0</v>
      </c>
      <c r="F42" s="304">
        <v>0</v>
      </c>
      <c r="G42" s="307"/>
      <c r="H42" s="308"/>
      <c r="I42" s="308"/>
      <c r="J42" s="309"/>
    </row>
    <row r="43" spans="1:10" ht="15.75" x14ac:dyDescent="0.25">
      <c r="A43" s="474"/>
      <c r="B43" s="17" t="s">
        <v>7</v>
      </c>
      <c r="C43" s="304">
        <v>0</v>
      </c>
      <c r="D43" s="304">
        <v>0</v>
      </c>
      <c r="E43" s="304">
        <v>0</v>
      </c>
      <c r="F43" s="304">
        <v>0</v>
      </c>
      <c r="G43" s="307"/>
      <c r="H43" s="308"/>
      <c r="I43" s="308"/>
      <c r="J43" s="309"/>
    </row>
    <row r="44" spans="1:10" ht="15.75" x14ac:dyDescent="0.25">
      <c r="A44" s="475">
        <v>10</v>
      </c>
      <c r="B44" s="56" t="s">
        <v>8</v>
      </c>
      <c r="C44" s="316">
        <v>0</v>
      </c>
      <c r="D44" s="316">
        <v>0</v>
      </c>
      <c r="E44" s="316">
        <v>0</v>
      </c>
      <c r="F44" s="316">
        <v>0</v>
      </c>
      <c r="G44" s="317">
        <v>0</v>
      </c>
      <c r="H44" s="316">
        <v>0</v>
      </c>
      <c r="I44" s="316">
        <v>0</v>
      </c>
      <c r="J44" s="318">
        <v>0</v>
      </c>
    </row>
    <row r="45" spans="1:10" ht="15" x14ac:dyDescent="0.2">
      <c r="A45" s="473"/>
      <c r="B45" s="42" t="s">
        <v>5</v>
      </c>
      <c r="C45" s="304">
        <v>0</v>
      </c>
      <c r="D45" s="304">
        <v>0</v>
      </c>
      <c r="E45" s="304">
        <v>0</v>
      </c>
      <c r="F45" s="304">
        <v>0</v>
      </c>
      <c r="G45" s="305"/>
      <c r="H45" s="304"/>
      <c r="I45" s="304"/>
      <c r="J45" s="306"/>
    </row>
    <row r="46" spans="1:10" ht="15" x14ac:dyDescent="0.2">
      <c r="A46" s="307"/>
      <c r="B46" s="42" t="s">
        <v>6</v>
      </c>
      <c r="C46" s="304">
        <v>0</v>
      </c>
      <c r="D46" s="304">
        <v>0</v>
      </c>
      <c r="E46" s="304">
        <v>0</v>
      </c>
      <c r="F46" s="304">
        <v>0</v>
      </c>
      <c r="G46" s="307"/>
      <c r="H46" s="308"/>
      <c r="I46" s="308"/>
      <c r="J46" s="309"/>
    </row>
    <row r="47" spans="1:10" ht="15.75" x14ac:dyDescent="0.25">
      <c r="A47" s="474"/>
      <c r="B47" s="17" t="s">
        <v>7</v>
      </c>
      <c r="C47" s="304">
        <v>0</v>
      </c>
      <c r="D47" s="304">
        <v>0</v>
      </c>
      <c r="E47" s="304">
        <v>0</v>
      </c>
      <c r="F47" s="304">
        <v>0</v>
      </c>
      <c r="G47" s="307"/>
      <c r="H47" s="308"/>
      <c r="I47" s="308"/>
      <c r="J47" s="309"/>
    </row>
    <row r="48" spans="1:10" ht="15.75" x14ac:dyDescent="0.25">
      <c r="A48" s="475">
        <v>11</v>
      </c>
      <c r="B48" s="56" t="s">
        <v>8</v>
      </c>
      <c r="C48" s="316">
        <v>0</v>
      </c>
      <c r="D48" s="316">
        <v>0</v>
      </c>
      <c r="E48" s="316">
        <v>0</v>
      </c>
      <c r="F48" s="316">
        <v>0</v>
      </c>
      <c r="G48" s="317">
        <v>0</v>
      </c>
      <c r="H48" s="316">
        <v>0</v>
      </c>
      <c r="I48" s="316">
        <v>0</v>
      </c>
      <c r="J48" s="318">
        <v>0</v>
      </c>
    </row>
    <row r="49" spans="1:10" ht="15" x14ac:dyDescent="0.2">
      <c r="A49" s="473"/>
      <c r="B49" s="42" t="s">
        <v>5</v>
      </c>
      <c r="C49" s="304">
        <v>0</v>
      </c>
      <c r="D49" s="304">
        <v>0</v>
      </c>
      <c r="E49" s="304">
        <v>0</v>
      </c>
      <c r="F49" s="304">
        <v>0</v>
      </c>
      <c r="G49" s="305"/>
      <c r="H49" s="304"/>
      <c r="I49" s="304"/>
      <c r="J49" s="306"/>
    </row>
    <row r="50" spans="1:10" ht="15" x14ac:dyDescent="0.2">
      <c r="A50" s="307"/>
      <c r="B50" s="42" t="s">
        <v>6</v>
      </c>
      <c r="C50" s="304">
        <v>0</v>
      </c>
      <c r="D50" s="304">
        <v>0</v>
      </c>
      <c r="E50" s="304">
        <v>0</v>
      </c>
      <c r="F50" s="304">
        <v>0</v>
      </c>
      <c r="G50" s="307"/>
      <c r="H50" s="308"/>
      <c r="I50" s="308"/>
      <c r="J50" s="309"/>
    </row>
    <row r="51" spans="1:10" ht="15.75" x14ac:dyDescent="0.25">
      <c r="A51" s="474"/>
      <c r="B51" s="17" t="s">
        <v>7</v>
      </c>
      <c r="C51" s="304">
        <v>0</v>
      </c>
      <c r="D51" s="304">
        <v>0</v>
      </c>
      <c r="E51" s="304">
        <v>0</v>
      </c>
      <c r="F51" s="304">
        <v>0</v>
      </c>
      <c r="G51" s="307"/>
      <c r="H51" s="308"/>
      <c r="I51" s="308"/>
      <c r="J51" s="309"/>
    </row>
    <row r="52" spans="1:10" ht="15.75" x14ac:dyDescent="0.25">
      <c r="A52" s="474">
        <v>12</v>
      </c>
      <c r="B52" s="40" t="s">
        <v>8</v>
      </c>
      <c r="C52" s="310">
        <v>0</v>
      </c>
      <c r="D52" s="310">
        <v>0</v>
      </c>
      <c r="E52" s="310">
        <v>0</v>
      </c>
      <c r="F52" s="310">
        <v>0</v>
      </c>
      <c r="G52" s="311">
        <v>0</v>
      </c>
      <c r="H52" s="310">
        <v>0</v>
      </c>
      <c r="I52" s="310">
        <v>0</v>
      </c>
      <c r="J52" s="312">
        <v>0</v>
      </c>
    </row>
    <row r="53" spans="1:10" ht="18" x14ac:dyDescent="0.25">
      <c r="A53" s="523" t="str">
        <f>J2</f>
        <v>2026-04</v>
      </c>
      <c r="B53" s="86" t="s">
        <v>5</v>
      </c>
      <c r="C53" s="467">
        <v>4</v>
      </c>
      <c r="D53" s="467">
        <v>33</v>
      </c>
      <c r="E53" s="467">
        <v>347</v>
      </c>
      <c r="F53" s="467">
        <v>2723</v>
      </c>
      <c r="G53" s="468">
        <v>0</v>
      </c>
      <c r="H53" s="467">
        <v>0</v>
      </c>
      <c r="I53" s="467">
        <v>0</v>
      </c>
      <c r="J53" s="469">
        <v>0</v>
      </c>
    </row>
    <row r="54" spans="1:10" ht="18" x14ac:dyDescent="0.25">
      <c r="A54" s="128" t="s">
        <v>44</v>
      </c>
      <c r="B54" s="87" t="s">
        <v>6</v>
      </c>
      <c r="C54" s="345">
        <v>15</v>
      </c>
      <c r="D54" s="345">
        <v>151</v>
      </c>
      <c r="E54" s="345">
        <v>1092</v>
      </c>
      <c r="F54" s="345">
        <v>10273</v>
      </c>
      <c r="G54" s="346">
        <v>0</v>
      </c>
      <c r="H54" s="345">
        <v>0</v>
      </c>
      <c r="I54" s="345">
        <v>0</v>
      </c>
      <c r="J54" s="470">
        <v>0</v>
      </c>
    </row>
    <row r="55" spans="1:10" ht="18" x14ac:dyDescent="0.25">
      <c r="A55" s="302" t="s">
        <v>41</v>
      </c>
      <c r="B55" s="90" t="s">
        <v>7</v>
      </c>
      <c r="C55" s="347">
        <v>6</v>
      </c>
      <c r="D55" s="347">
        <v>120</v>
      </c>
      <c r="E55" s="347">
        <v>1111</v>
      </c>
      <c r="F55" s="347">
        <v>13258</v>
      </c>
      <c r="G55" s="348">
        <v>0</v>
      </c>
      <c r="H55" s="347">
        <v>0</v>
      </c>
      <c r="I55" s="347">
        <v>0</v>
      </c>
      <c r="J55" s="471">
        <v>0</v>
      </c>
    </row>
    <row r="56" spans="1:10" ht="20.25" x14ac:dyDescent="0.3">
      <c r="A56" s="303" t="s">
        <v>42</v>
      </c>
      <c r="B56" s="328" t="s">
        <v>8</v>
      </c>
      <c r="C56" s="358">
        <v>25</v>
      </c>
      <c r="D56" s="358">
        <v>304</v>
      </c>
      <c r="E56" s="358">
        <v>2550</v>
      </c>
      <c r="F56" s="358">
        <v>26254</v>
      </c>
      <c r="G56" s="359">
        <v>0</v>
      </c>
      <c r="H56" s="358">
        <v>0</v>
      </c>
      <c r="I56" s="358">
        <v>0</v>
      </c>
      <c r="J56" s="472">
        <v>0</v>
      </c>
    </row>
    <row r="57" spans="1:10" x14ac:dyDescent="0.2">
      <c r="A57" s="5"/>
      <c r="B57" s="22"/>
      <c r="F57" s="22"/>
      <c r="I57" s="22"/>
      <c r="J57" s="28" t="str">
        <f>'H-1 2026'!J58</f>
        <v>* Sin datos MITES</v>
      </c>
    </row>
    <row r="58" spans="1:10" x14ac:dyDescent="0.2">
      <c r="A58" s="10"/>
      <c r="G58" s="22"/>
      <c r="H58" s="22"/>
      <c r="I58" s="22"/>
    </row>
    <row r="59" spans="1:10" x14ac:dyDescent="0.2">
      <c r="A59" s="538" t="s">
        <v>141</v>
      </c>
      <c r="B59" s="537"/>
      <c r="C59" s="537"/>
      <c r="D59" s="537"/>
      <c r="E59" s="537"/>
      <c r="F59" s="537"/>
      <c r="G59" s="537" t="s">
        <v>145</v>
      </c>
      <c r="H59" s="12"/>
    </row>
    <row r="60" spans="1:10" ht="15" x14ac:dyDescent="0.2">
      <c r="A60" s="204" t="s">
        <v>114</v>
      </c>
      <c r="B60" s="26"/>
      <c r="C60" s="26"/>
      <c r="D60" s="26"/>
      <c r="E60" s="26"/>
      <c r="F60" s="26"/>
    </row>
  </sheetData>
  <phoneticPr fontId="14" type="noConversion"/>
  <hyperlinks>
    <hyperlink ref="A60" r:id="rId1" location="huelga" xr:uid="{00000000-0004-0000-08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drawing r:id="rId3"/>
  <legacyDrawingHF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6"/>
  <sheetViews>
    <sheetView showGridLines="0" showZeros="0" topLeftCell="A98" zoomScaleNormal="100" workbookViewId="0">
      <selection activeCell="A109" sqref="A109:K112"/>
    </sheetView>
  </sheetViews>
  <sheetFormatPr baseColWidth="10" defaultRowHeight="12.75" x14ac:dyDescent="0.2"/>
  <cols>
    <col min="1" max="1" width="10.28515625" customWidth="1"/>
    <col min="2" max="2" width="10.42578125" customWidth="1"/>
    <col min="3" max="3" width="8.7109375" style="1" customWidth="1"/>
    <col min="4" max="4" width="10.42578125" style="2" bestFit="1" customWidth="1"/>
    <col min="5" max="5" width="14.28515625" style="1" customWidth="1"/>
    <col min="6" max="6" width="10.42578125" style="2" customWidth="1"/>
    <col min="7" max="7" width="12.5703125" style="1" customWidth="1"/>
    <col min="8" max="8" width="10.42578125" style="2" bestFit="1" customWidth="1"/>
    <col min="9" max="9" width="10.5703125" style="1" customWidth="1"/>
    <col min="10" max="10" width="12" style="1" customWidth="1"/>
    <col min="11" max="11" width="12.5703125" style="1" customWidth="1"/>
    <col min="12" max="12" width="4.28515625" customWidth="1"/>
  </cols>
  <sheetData>
    <row r="1" spans="1:11" ht="20.25" x14ac:dyDescent="0.3">
      <c r="A1" s="501" t="s">
        <v>148</v>
      </c>
      <c r="K1" s="503" t="str">
        <f>'H-1 2026'!J2</f>
        <v>2026-04</v>
      </c>
    </row>
    <row r="2" spans="1:11" ht="17.25" customHeight="1" x14ac:dyDescent="0.3">
      <c r="A2" s="231" t="s">
        <v>149</v>
      </c>
    </row>
    <row r="3" spans="1:11" ht="12" customHeight="1" x14ac:dyDescent="0.2">
      <c r="A3" s="143" t="s">
        <v>16</v>
      </c>
      <c r="B3" s="144" t="s">
        <v>17</v>
      </c>
      <c r="C3" s="145" t="s">
        <v>2</v>
      </c>
      <c r="D3" s="504" t="s">
        <v>79</v>
      </c>
      <c r="E3" s="146" t="s">
        <v>9</v>
      </c>
      <c r="F3" s="504" t="s">
        <v>79</v>
      </c>
      <c r="G3" s="145" t="s">
        <v>10</v>
      </c>
      <c r="H3" s="504" t="s">
        <v>79</v>
      </c>
      <c r="I3" s="147" t="s">
        <v>13</v>
      </c>
      <c r="J3" s="148" t="s">
        <v>46</v>
      </c>
      <c r="K3" s="505" t="s">
        <v>10</v>
      </c>
    </row>
    <row r="4" spans="1:11" x14ac:dyDescent="0.2">
      <c r="A4" s="149" t="s">
        <v>23</v>
      </c>
      <c r="B4" s="150" t="s">
        <v>24</v>
      </c>
      <c r="C4" s="151" t="s">
        <v>45</v>
      </c>
      <c r="D4" s="152"/>
      <c r="E4" s="153" t="s">
        <v>26</v>
      </c>
      <c r="F4" s="152"/>
      <c r="G4" s="153" t="s">
        <v>27</v>
      </c>
      <c r="H4" s="152"/>
      <c r="I4" s="154" t="s">
        <v>28</v>
      </c>
      <c r="J4" s="155" t="s">
        <v>29</v>
      </c>
      <c r="K4" s="506" t="s">
        <v>27</v>
      </c>
    </row>
    <row r="5" spans="1:11" hidden="1" x14ac:dyDescent="0.2">
      <c r="A5" s="74">
        <v>1994</v>
      </c>
      <c r="B5" s="17" t="s">
        <v>8</v>
      </c>
      <c r="C5" s="8">
        <v>181</v>
      </c>
      <c r="D5" s="18"/>
      <c r="E5" s="8">
        <v>21341</v>
      </c>
      <c r="F5" s="18"/>
      <c r="G5" s="8">
        <v>77703</v>
      </c>
      <c r="H5" s="18"/>
      <c r="I5" s="45">
        <v>1</v>
      </c>
      <c r="J5" s="8">
        <v>10</v>
      </c>
      <c r="K5" s="67">
        <v>1590</v>
      </c>
    </row>
    <row r="6" spans="1:11" hidden="1" x14ac:dyDescent="0.2">
      <c r="A6" s="74"/>
      <c r="B6" s="17" t="s">
        <v>5</v>
      </c>
      <c r="C6" s="8">
        <v>25</v>
      </c>
      <c r="D6" s="18"/>
      <c r="E6" s="8">
        <v>2367</v>
      </c>
      <c r="F6" s="18"/>
      <c r="G6" s="8">
        <v>4285</v>
      </c>
      <c r="H6" s="18"/>
      <c r="I6" s="45"/>
      <c r="J6" s="8"/>
      <c r="K6" s="67"/>
    </row>
    <row r="7" spans="1:11" hidden="1" x14ac:dyDescent="0.2">
      <c r="A7" s="74"/>
      <c r="B7" s="17" t="s">
        <v>6</v>
      </c>
      <c r="C7" s="8">
        <v>58</v>
      </c>
      <c r="D7" s="18"/>
      <c r="E7" s="8">
        <v>9161</v>
      </c>
      <c r="F7" s="18"/>
      <c r="G7" s="8">
        <v>24469</v>
      </c>
      <c r="H7" s="18"/>
      <c r="I7" s="45"/>
      <c r="J7" s="8"/>
      <c r="K7" s="67"/>
    </row>
    <row r="8" spans="1:11" ht="13.5" hidden="1" thickBot="1" x14ac:dyDescent="0.25">
      <c r="A8" s="76"/>
      <c r="B8" s="58" t="s">
        <v>7</v>
      </c>
      <c r="C8" s="59">
        <v>98</v>
      </c>
      <c r="D8" s="60"/>
      <c r="E8" s="59">
        <v>9813</v>
      </c>
      <c r="F8" s="60"/>
      <c r="G8" s="59">
        <v>48949</v>
      </c>
      <c r="H8" s="60"/>
      <c r="I8" s="45">
        <v>1</v>
      </c>
      <c r="J8" s="8">
        <v>10</v>
      </c>
      <c r="K8" s="67">
        <v>1590</v>
      </c>
    </row>
    <row r="9" spans="1:11" hidden="1" x14ac:dyDescent="0.2">
      <c r="A9" s="74">
        <v>1995</v>
      </c>
      <c r="B9" s="17" t="s">
        <v>8</v>
      </c>
      <c r="C9" s="8">
        <v>177</v>
      </c>
      <c r="D9" s="61">
        <v>-2.2099447513812209</v>
      </c>
      <c r="E9" s="8">
        <v>52206</v>
      </c>
      <c r="F9" s="18">
        <v>144.62771191603019</v>
      </c>
      <c r="G9" s="8">
        <v>188404</v>
      </c>
      <c r="H9" s="18">
        <v>142.46682882256798</v>
      </c>
      <c r="I9" s="65">
        <v>0</v>
      </c>
      <c r="J9" s="52">
        <v>0</v>
      </c>
      <c r="K9" s="75">
        <v>0</v>
      </c>
    </row>
    <row r="10" spans="1:11" hidden="1" x14ac:dyDescent="0.2">
      <c r="A10" s="68"/>
      <c r="B10" s="17" t="s">
        <v>5</v>
      </c>
      <c r="C10" s="8">
        <v>43</v>
      </c>
      <c r="D10" s="18">
        <v>72</v>
      </c>
      <c r="E10" s="8">
        <v>3895</v>
      </c>
      <c r="F10" s="18">
        <v>64.554288128432631</v>
      </c>
      <c r="G10" s="8">
        <v>10334</v>
      </c>
      <c r="H10" s="18">
        <v>141.1668611435239</v>
      </c>
      <c r="I10" s="45"/>
      <c r="J10" s="8"/>
      <c r="K10" s="67"/>
    </row>
    <row r="11" spans="1:11" hidden="1" x14ac:dyDescent="0.2">
      <c r="A11" s="74"/>
      <c r="B11" s="17" t="s">
        <v>6</v>
      </c>
      <c r="C11" s="8">
        <v>51</v>
      </c>
      <c r="D11" s="18">
        <v>-12.068965517241381</v>
      </c>
      <c r="E11" s="8">
        <v>6866</v>
      </c>
      <c r="F11" s="18">
        <v>-25.05185023469053</v>
      </c>
      <c r="G11" s="8">
        <v>11446</v>
      </c>
      <c r="H11" s="18">
        <v>-53.222444725979813</v>
      </c>
      <c r="I11" s="45"/>
      <c r="J11" s="8"/>
      <c r="K11" s="67"/>
    </row>
    <row r="12" spans="1:11" ht="13.5" hidden="1" thickBot="1" x14ac:dyDescent="0.25">
      <c r="A12" s="76"/>
      <c r="B12" s="58" t="s">
        <v>7</v>
      </c>
      <c r="C12" s="59">
        <v>83</v>
      </c>
      <c r="D12" s="60">
        <v>-15.306122448979586</v>
      </c>
      <c r="E12" s="59">
        <v>41445</v>
      </c>
      <c r="F12" s="60">
        <v>322.34790583919289</v>
      </c>
      <c r="G12" s="59">
        <v>166624</v>
      </c>
      <c r="H12" s="60">
        <v>240.40327688001798</v>
      </c>
      <c r="I12" s="45"/>
      <c r="J12" s="8"/>
      <c r="K12" s="67"/>
    </row>
    <row r="13" spans="1:11" hidden="1" x14ac:dyDescent="0.2">
      <c r="A13" s="74">
        <v>1996</v>
      </c>
      <c r="B13" s="17" t="s">
        <v>8</v>
      </c>
      <c r="C13" s="8">
        <v>174</v>
      </c>
      <c r="D13" s="18">
        <v>-1.6949152542372836</v>
      </c>
      <c r="E13" s="8">
        <v>27837</v>
      </c>
      <c r="F13" s="18">
        <v>-46.678542696241806</v>
      </c>
      <c r="G13" s="8">
        <v>54708</v>
      </c>
      <c r="H13" s="18">
        <v>-70.962399949045675</v>
      </c>
      <c r="I13" s="65">
        <v>0</v>
      </c>
      <c r="J13" s="52">
        <v>0</v>
      </c>
      <c r="K13" s="75">
        <v>0</v>
      </c>
    </row>
    <row r="14" spans="1:11" hidden="1" x14ac:dyDescent="0.2">
      <c r="A14" s="68"/>
      <c r="B14" s="17" t="s">
        <v>5</v>
      </c>
      <c r="C14" s="8">
        <v>37</v>
      </c>
      <c r="D14" s="18">
        <v>-13.953488372093027</v>
      </c>
      <c r="E14" s="8">
        <v>6537</v>
      </c>
      <c r="F14" s="18">
        <v>67.830551989730424</v>
      </c>
      <c r="G14" s="8">
        <v>8555</v>
      </c>
      <c r="H14" s="18">
        <v>-17.215018385910586</v>
      </c>
      <c r="I14" s="45"/>
      <c r="J14" s="8"/>
      <c r="K14" s="67"/>
    </row>
    <row r="15" spans="1:11" hidden="1" x14ac:dyDescent="0.2">
      <c r="A15" s="74"/>
      <c r="B15" s="17" t="s">
        <v>6</v>
      </c>
      <c r="C15" s="8">
        <v>52</v>
      </c>
      <c r="D15" s="18">
        <v>1.9607843137254832</v>
      </c>
      <c r="E15" s="8">
        <v>7341</v>
      </c>
      <c r="F15" s="18">
        <v>6.9181473929507797</v>
      </c>
      <c r="G15" s="8">
        <v>13983</v>
      </c>
      <c r="H15" s="18">
        <v>22.164948453608257</v>
      </c>
      <c r="I15" s="45"/>
      <c r="J15" s="8"/>
      <c r="K15" s="67"/>
    </row>
    <row r="16" spans="1:11" ht="13.5" hidden="1" thickBot="1" x14ac:dyDescent="0.25">
      <c r="A16" s="76"/>
      <c r="B16" s="58" t="s">
        <v>7</v>
      </c>
      <c r="C16" s="59">
        <v>85</v>
      </c>
      <c r="D16" s="60">
        <v>2.4096385542168752</v>
      </c>
      <c r="E16" s="59">
        <v>13959</v>
      </c>
      <c r="F16" s="60">
        <v>-66.31921824104235</v>
      </c>
      <c r="G16" s="59">
        <v>32170</v>
      </c>
      <c r="H16" s="18">
        <v>-80.693057422700207</v>
      </c>
      <c r="I16" s="45"/>
      <c r="J16" s="8"/>
      <c r="K16" s="67"/>
    </row>
    <row r="17" spans="1:11" hidden="1" x14ac:dyDescent="0.2">
      <c r="A17" s="74">
        <v>1997</v>
      </c>
      <c r="B17" s="17" t="s">
        <v>8</v>
      </c>
      <c r="C17" s="8">
        <v>132</v>
      </c>
      <c r="D17" s="18">
        <v>-24.137931034482762</v>
      </c>
      <c r="E17" s="8">
        <v>91834</v>
      </c>
      <c r="F17" s="18">
        <v>229.89905521428312</v>
      </c>
      <c r="G17" s="8">
        <v>272100</v>
      </c>
      <c r="H17" s="57">
        <v>397.36784382540031</v>
      </c>
      <c r="I17" s="65">
        <v>3</v>
      </c>
      <c r="J17" s="52">
        <v>12745</v>
      </c>
      <c r="K17" s="75">
        <v>181775</v>
      </c>
    </row>
    <row r="18" spans="1:11" hidden="1" x14ac:dyDescent="0.2">
      <c r="A18" s="68"/>
      <c r="B18" s="17" t="s">
        <v>5</v>
      </c>
      <c r="C18" s="8">
        <v>22</v>
      </c>
      <c r="D18" s="18">
        <v>-40.54054054054054</v>
      </c>
      <c r="E18" s="8">
        <v>10196</v>
      </c>
      <c r="F18" s="18">
        <v>55.973688236193972</v>
      </c>
      <c r="G18" s="8">
        <v>15836</v>
      </c>
      <c r="H18" s="18">
        <v>85.108123904149608</v>
      </c>
      <c r="I18" s="45">
        <v>1</v>
      </c>
      <c r="J18" s="8">
        <v>3600</v>
      </c>
      <c r="K18" s="67">
        <v>50400</v>
      </c>
    </row>
    <row r="19" spans="1:11" hidden="1" x14ac:dyDescent="0.2">
      <c r="A19" s="74"/>
      <c r="B19" s="17" t="s">
        <v>6</v>
      </c>
      <c r="C19" s="8">
        <v>42</v>
      </c>
      <c r="D19" s="18">
        <v>-19.23076923076923</v>
      </c>
      <c r="E19" s="8">
        <v>48798</v>
      </c>
      <c r="F19" s="18">
        <v>564.73232529628115</v>
      </c>
      <c r="G19" s="8">
        <v>162501</v>
      </c>
      <c r="H19" s="18">
        <v>1062.1325895730531</v>
      </c>
      <c r="I19" s="45">
        <v>1</v>
      </c>
      <c r="J19" s="8">
        <v>3345</v>
      </c>
      <c r="K19" s="67">
        <v>50175</v>
      </c>
    </row>
    <row r="20" spans="1:11" ht="13.5" hidden="1" thickBot="1" x14ac:dyDescent="0.25">
      <c r="A20" s="76"/>
      <c r="B20" s="58" t="s">
        <v>7</v>
      </c>
      <c r="C20" s="59">
        <v>68</v>
      </c>
      <c r="D20" s="60">
        <v>-19.999999999999996</v>
      </c>
      <c r="E20" s="59">
        <v>32840</v>
      </c>
      <c r="F20" s="60">
        <v>135.26040547317143</v>
      </c>
      <c r="G20" s="59">
        <v>93763</v>
      </c>
      <c r="H20" s="60">
        <v>191.46098849860121</v>
      </c>
      <c r="I20" s="45">
        <v>1</v>
      </c>
      <c r="J20" s="8">
        <v>5800</v>
      </c>
      <c r="K20" s="67">
        <v>81200</v>
      </c>
    </row>
    <row r="21" spans="1:11" hidden="1" x14ac:dyDescent="0.2">
      <c r="A21" s="74">
        <v>1998</v>
      </c>
      <c r="B21" s="17" t="s">
        <v>8</v>
      </c>
      <c r="C21" s="8">
        <v>107</v>
      </c>
      <c r="D21" s="18">
        <v>-18.939393939393945</v>
      </c>
      <c r="E21" s="8">
        <v>13321</v>
      </c>
      <c r="F21" s="18">
        <v>-85.494479168935257</v>
      </c>
      <c r="G21" s="8">
        <v>26540</v>
      </c>
      <c r="H21" s="18">
        <v>-90.246233002572581</v>
      </c>
      <c r="I21" s="65">
        <v>0</v>
      </c>
      <c r="J21" s="52">
        <v>0</v>
      </c>
      <c r="K21" s="75">
        <v>0</v>
      </c>
    </row>
    <row r="22" spans="1:11" hidden="1" x14ac:dyDescent="0.2">
      <c r="A22" s="68"/>
      <c r="B22" s="17" t="s">
        <v>5</v>
      </c>
      <c r="C22" s="8">
        <v>33</v>
      </c>
      <c r="D22" s="18">
        <v>50</v>
      </c>
      <c r="E22" s="8">
        <v>2978</v>
      </c>
      <c r="F22" s="18">
        <v>-70.792467634366417</v>
      </c>
      <c r="G22" s="8">
        <v>6850</v>
      </c>
      <c r="H22" s="18">
        <v>-56.744127304874972</v>
      </c>
      <c r="I22" s="45"/>
      <c r="J22" s="8"/>
      <c r="K22" s="67"/>
    </row>
    <row r="23" spans="1:11" hidden="1" x14ac:dyDescent="0.2">
      <c r="A23" s="74"/>
      <c r="B23" s="17" t="s">
        <v>6</v>
      </c>
      <c r="C23" s="8">
        <v>27</v>
      </c>
      <c r="D23" s="18">
        <v>-35.714285714285708</v>
      </c>
      <c r="E23" s="8">
        <v>3495</v>
      </c>
      <c r="F23" s="18">
        <v>-92.837821222181233</v>
      </c>
      <c r="G23" s="8">
        <v>5819</v>
      </c>
      <c r="H23" s="18">
        <v>-96.419098959391007</v>
      </c>
      <c r="I23" s="45"/>
      <c r="J23" s="8"/>
      <c r="K23" s="67"/>
    </row>
    <row r="24" spans="1:11" ht="13.5" hidden="1" thickBot="1" x14ac:dyDescent="0.25">
      <c r="A24" s="76"/>
      <c r="B24" s="58" t="s">
        <v>7</v>
      </c>
      <c r="C24" s="59">
        <v>47</v>
      </c>
      <c r="D24" s="60">
        <v>-30.882352941176471</v>
      </c>
      <c r="E24" s="59">
        <v>6848</v>
      </c>
      <c r="F24" s="60">
        <v>-79.14738124238734</v>
      </c>
      <c r="G24" s="59">
        <v>13871</v>
      </c>
      <c r="H24" s="60">
        <v>-85.206318057229396</v>
      </c>
      <c r="I24" s="45"/>
      <c r="J24" s="8"/>
      <c r="K24" s="67"/>
    </row>
    <row r="25" spans="1:11" hidden="1" x14ac:dyDescent="0.2">
      <c r="A25" s="74">
        <v>1999</v>
      </c>
      <c r="B25" s="17" t="s">
        <v>8</v>
      </c>
      <c r="C25" s="8">
        <v>160</v>
      </c>
      <c r="D25" s="18">
        <v>49.532710280373827</v>
      </c>
      <c r="E25" s="8">
        <v>663628</v>
      </c>
      <c r="F25" s="18">
        <v>4881.818181818182</v>
      </c>
      <c r="G25" s="8">
        <v>661690</v>
      </c>
      <c r="H25" s="18">
        <v>2393.1801055011301</v>
      </c>
      <c r="I25" s="65">
        <v>3</v>
      </c>
      <c r="J25" s="52">
        <v>127</v>
      </c>
      <c r="K25" s="75">
        <v>843</v>
      </c>
    </row>
    <row r="26" spans="1:11" hidden="1" x14ac:dyDescent="0.2">
      <c r="A26" s="68"/>
      <c r="B26" s="17" t="s">
        <v>5</v>
      </c>
      <c r="C26" s="8">
        <v>43</v>
      </c>
      <c r="D26" s="18">
        <v>30.303030303030297</v>
      </c>
      <c r="E26" s="8">
        <v>127302</v>
      </c>
      <c r="F26" s="18">
        <v>4174.7481531229014</v>
      </c>
      <c r="G26" s="8">
        <v>108402</v>
      </c>
      <c r="H26" s="18">
        <v>1482.5109489051094</v>
      </c>
      <c r="I26" s="45"/>
      <c r="J26" s="8"/>
      <c r="K26" s="67"/>
    </row>
    <row r="27" spans="1:11" hidden="1" x14ac:dyDescent="0.2">
      <c r="A27" s="74"/>
      <c r="B27" s="17" t="s">
        <v>6</v>
      </c>
      <c r="C27" s="8">
        <v>57</v>
      </c>
      <c r="D27" s="18">
        <v>111.11111111111111</v>
      </c>
      <c r="E27" s="8">
        <v>228145</v>
      </c>
      <c r="F27" s="18">
        <v>6427.7539341917018</v>
      </c>
      <c r="G27" s="8">
        <v>233273</v>
      </c>
      <c r="H27" s="18">
        <v>3908.8159477573472</v>
      </c>
      <c r="I27" s="45">
        <v>3</v>
      </c>
      <c r="J27" s="8">
        <v>127</v>
      </c>
      <c r="K27" s="67">
        <v>843</v>
      </c>
    </row>
    <row r="28" spans="1:11" ht="13.5" hidden="1" thickBot="1" x14ac:dyDescent="0.25">
      <c r="A28" s="76"/>
      <c r="B28" s="58" t="s">
        <v>7</v>
      </c>
      <c r="C28" s="59">
        <v>60</v>
      </c>
      <c r="D28" s="60">
        <v>27.659574468085111</v>
      </c>
      <c r="E28" s="59">
        <v>308181</v>
      </c>
      <c r="F28" s="60">
        <v>4400.306658878505</v>
      </c>
      <c r="G28" s="59">
        <v>320015</v>
      </c>
      <c r="H28" s="60">
        <v>2207.0795184197245</v>
      </c>
      <c r="I28" s="45"/>
      <c r="J28" s="8"/>
      <c r="K28" s="67"/>
    </row>
    <row r="29" spans="1:11" hidden="1" x14ac:dyDescent="0.2">
      <c r="A29" s="74">
        <v>2000</v>
      </c>
      <c r="B29" s="17" t="s">
        <v>8</v>
      </c>
      <c r="C29" s="8">
        <v>169</v>
      </c>
      <c r="D29" s="55">
        <v>5.6249999999999911</v>
      </c>
      <c r="E29" s="8">
        <v>43710</v>
      </c>
      <c r="F29" s="55">
        <v>-93.413478635621161</v>
      </c>
      <c r="G29" s="8">
        <v>185840</v>
      </c>
      <c r="H29" s="55">
        <v>-71.914340552222342</v>
      </c>
      <c r="I29" s="65">
        <v>1</v>
      </c>
      <c r="J29" s="52">
        <v>105</v>
      </c>
      <c r="K29" s="75">
        <v>420</v>
      </c>
    </row>
    <row r="30" spans="1:11" hidden="1" x14ac:dyDescent="0.2">
      <c r="A30" s="68"/>
      <c r="B30" s="17" t="s">
        <v>5</v>
      </c>
      <c r="C30" s="8">
        <v>61</v>
      </c>
      <c r="D30" s="55">
        <v>41.86046511627908</v>
      </c>
      <c r="E30" s="8">
        <v>16682</v>
      </c>
      <c r="F30" s="55">
        <v>-86.895728268212594</v>
      </c>
      <c r="G30" s="8">
        <v>38176</v>
      </c>
      <c r="H30" s="55">
        <v>-64.782937584177418</v>
      </c>
      <c r="I30" s="45">
        <v>1</v>
      </c>
      <c r="J30" s="8">
        <v>105</v>
      </c>
      <c r="K30" s="67">
        <v>420</v>
      </c>
    </row>
    <row r="31" spans="1:11" hidden="1" x14ac:dyDescent="0.2">
      <c r="A31" s="74"/>
      <c r="B31" s="17" t="s">
        <v>6</v>
      </c>
      <c r="C31" s="8">
        <v>43</v>
      </c>
      <c r="D31" s="55">
        <v>-24.561403508771928</v>
      </c>
      <c r="E31" s="8">
        <v>8706</v>
      </c>
      <c r="F31" s="55">
        <v>-96.184005785794128</v>
      </c>
      <c r="G31" s="8">
        <v>27281</v>
      </c>
      <c r="H31" s="55">
        <v>-88.305118895028571</v>
      </c>
      <c r="I31" s="45"/>
      <c r="J31" s="8"/>
      <c r="K31" s="67"/>
    </row>
    <row r="32" spans="1:11" hidden="1" x14ac:dyDescent="0.2">
      <c r="A32" s="74"/>
      <c r="B32" s="17" t="s">
        <v>7</v>
      </c>
      <c r="C32" s="8">
        <v>65</v>
      </c>
      <c r="D32" s="55">
        <v>8.333333333333325</v>
      </c>
      <c r="E32" s="8">
        <v>18322</v>
      </c>
      <c r="F32" s="55">
        <v>-94.054792475850235</v>
      </c>
      <c r="G32" s="8">
        <v>120383</v>
      </c>
      <c r="H32" s="55">
        <v>-62.382075840194993</v>
      </c>
      <c r="I32" s="45"/>
      <c r="J32" s="8"/>
      <c r="K32" s="67"/>
    </row>
    <row r="33" spans="1:11" hidden="1" x14ac:dyDescent="0.2">
      <c r="A33" s="77">
        <v>2001</v>
      </c>
      <c r="B33" s="62" t="s">
        <v>8</v>
      </c>
      <c r="C33" s="52">
        <v>192</v>
      </c>
      <c r="D33" s="63">
        <v>13.609467455621305</v>
      </c>
      <c r="E33" s="52">
        <v>94373</v>
      </c>
      <c r="F33" s="63">
        <v>115.90711507664149</v>
      </c>
      <c r="G33" s="52">
        <v>296056</v>
      </c>
      <c r="H33" s="63">
        <v>59.306930693069319</v>
      </c>
      <c r="I33" s="65">
        <v>3</v>
      </c>
      <c r="J33" s="52">
        <v>335</v>
      </c>
      <c r="K33" s="75">
        <v>471</v>
      </c>
    </row>
    <row r="34" spans="1:11" hidden="1" x14ac:dyDescent="0.2">
      <c r="A34" s="68"/>
      <c r="B34" s="17" t="s">
        <v>5</v>
      </c>
      <c r="C34" s="8">
        <v>41</v>
      </c>
      <c r="D34" s="55">
        <v>-32.786885245901644</v>
      </c>
      <c r="E34" s="8">
        <v>13584</v>
      </c>
      <c r="F34" s="55">
        <v>-18.570914758422251</v>
      </c>
      <c r="G34" s="8">
        <v>55323</v>
      </c>
      <c r="H34" s="55">
        <v>44.915653813914489</v>
      </c>
      <c r="I34" s="45"/>
      <c r="J34" s="8"/>
      <c r="K34" s="67"/>
    </row>
    <row r="35" spans="1:11" hidden="1" x14ac:dyDescent="0.2">
      <c r="A35" s="74"/>
      <c r="B35" s="17" t="s">
        <v>6</v>
      </c>
      <c r="C35" s="8">
        <v>71</v>
      </c>
      <c r="D35" s="55">
        <v>65.116279069767444</v>
      </c>
      <c r="E35" s="8">
        <v>39758</v>
      </c>
      <c r="F35" s="55">
        <v>356.67355846542614</v>
      </c>
      <c r="G35" s="8">
        <v>144204</v>
      </c>
      <c r="H35" s="55">
        <v>428.58766174260472</v>
      </c>
      <c r="I35" s="45">
        <v>3</v>
      </c>
      <c r="J35" s="8">
        <v>335</v>
      </c>
      <c r="K35" s="67">
        <v>471</v>
      </c>
    </row>
    <row r="36" spans="1:11" ht="13.5" hidden="1" thickBot="1" x14ac:dyDescent="0.25">
      <c r="A36" s="76"/>
      <c r="B36" s="58" t="s">
        <v>7</v>
      </c>
      <c r="C36" s="59">
        <v>80</v>
      </c>
      <c r="D36" s="64">
        <v>23.076923076923084</v>
      </c>
      <c r="E36" s="59">
        <v>41031</v>
      </c>
      <c r="F36" s="64">
        <v>123.9438925881454</v>
      </c>
      <c r="G36" s="59">
        <v>96529</v>
      </c>
      <c r="H36" s="64">
        <v>-19.81509017053903</v>
      </c>
      <c r="I36" s="66"/>
      <c r="J36" s="59"/>
      <c r="K36" s="78"/>
    </row>
    <row r="37" spans="1:11" hidden="1" x14ac:dyDescent="0.2">
      <c r="A37" s="74">
        <v>2002</v>
      </c>
      <c r="B37" s="17" t="s">
        <v>8</v>
      </c>
      <c r="C37" s="8">
        <v>192</v>
      </c>
      <c r="D37" s="55">
        <v>0</v>
      </c>
      <c r="E37" s="8">
        <v>694218</v>
      </c>
      <c r="F37" s="55">
        <v>635.61082089156855</v>
      </c>
      <c r="G37" s="8">
        <v>670078</v>
      </c>
      <c r="H37" s="55">
        <v>126.33488258978032</v>
      </c>
      <c r="I37" s="45">
        <v>0</v>
      </c>
      <c r="J37" s="8">
        <v>0</v>
      </c>
      <c r="K37" s="67">
        <v>0</v>
      </c>
    </row>
    <row r="38" spans="1:11" hidden="1" x14ac:dyDescent="0.2">
      <c r="A38" s="68"/>
      <c r="B38" s="17" t="s">
        <v>5</v>
      </c>
      <c r="C38" s="8">
        <v>41</v>
      </c>
      <c r="D38" s="55">
        <v>0</v>
      </c>
      <c r="E38" s="8">
        <v>173779</v>
      </c>
      <c r="F38" s="55">
        <v>1179.2918138987045</v>
      </c>
      <c r="G38" s="8">
        <v>182358</v>
      </c>
      <c r="H38" s="55">
        <v>229.62420693020985</v>
      </c>
      <c r="I38" s="45"/>
      <c r="J38" s="8"/>
      <c r="K38" s="67"/>
    </row>
    <row r="39" spans="1:11" hidden="1" x14ac:dyDescent="0.2">
      <c r="A39" s="74"/>
      <c r="B39" s="17" t="s">
        <v>6</v>
      </c>
      <c r="C39" s="8">
        <v>56</v>
      </c>
      <c r="D39" s="55">
        <v>-21.126760563380287</v>
      </c>
      <c r="E39" s="8">
        <v>169626</v>
      </c>
      <c r="F39" s="55">
        <v>326.64620956788576</v>
      </c>
      <c r="G39" s="8">
        <v>182344</v>
      </c>
      <c r="H39" s="55">
        <v>26.448642201325899</v>
      </c>
      <c r="I39" s="45"/>
      <c r="J39" s="8"/>
      <c r="K39" s="67"/>
    </row>
    <row r="40" spans="1:11" ht="13.5" hidden="1" thickBot="1" x14ac:dyDescent="0.25">
      <c r="A40" s="76"/>
      <c r="B40" s="58" t="s">
        <v>7</v>
      </c>
      <c r="C40" s="59">
        <v>95</v>
      </c>
      <c r="D40" s="64">
        <v>18.75</v>
      </c>
      <c r="E40" s="59">
        <v>350813</v>
      </c>
      <c r="F40" s="64">
        <v>754.99500377763161</v>
      </c>
      <c r="G40" s="59">
        <v>305376</v>
      </c>
      <c r="H40" s="64">
        <v>216.35674253333198</v>
      </c>
      <c r="I40" s="66"/>
      <c r="J40" s="59"/>
      <c r="K40" s="78"/>
    </row>
    <row r="41" spans="1:11" hidden="1" x14ac:dyDescent="0.2">
      <c r="A41" s="74">
        <v>2003</v>
      </c>
      <c r="B41" s="17" t="s">
        <v>8</v>
      </c>
      <c r="C41" s="8">
        <v>221</v>
      </c>
      <c r="D41" s="55">
        <v>15.104166666666675</v>
      </c>
      <c r="E41" s="8">
        <v>74794</v>
      </c>
      <c r="F41" s="55">
        <v>-89.226150863273503</v>
      </c>
      <c r="G41" s="8">
        <v>339866</v>
      </c>
      <c r="H41" s="55">
        <v>-49.27963610206573</v>
      </c>
      <c r="I41" s="45">
        <v>2</v>
      </c>
      <c r="J41" s="8">
        <v>82</v>
      </c>
      <c r="K41" s="67">
        <v>1564</v>
      </c>
    </row>
    <row r="42" spans="1:11" hidden="1" x14ac:dyDescent="0.2">
      <c r="A42" s="68"/>
      <c r="B42" s="17" t="s">
        <v>5</v>
      </c>
      <c r="C42" s="8">
        <v>38</v>
      </c>
      <c r="D42" s="55">
        <v>-7.3170731707317032</v>
      </c>
      <c r="E42" s="8">
        <v>6883</v>
      </c>
      <c r="F42" s="55">
        <v>-96.039222230534179</v>
      </c>
      <c r="G42" s="8">
        <v>43795</v>
      </c>
      <c r="H42" s="55">
        <v>-75.984053345616871</v>
      </c>
      <c r="I42" s="45"/>
      <c r="J42" s="8"/>
      <c r="K42" s="67"/>
    </row>
    <row r="43" spans="1:11" hidden="1" x14ac:dyDescent="0.2">
      <c r="A43" s="74"/>
      <c r="B43" s="17" t="s">
        <v>6</v>
      </c>
      <c r="C43" s="8">
        <v>65</v>
      </c>
      <c r="D43" s="55">
        <v>16.07142857142858</v>
      </c>
      <c r="E43" s="8">
        <v>43868</v>
      </c>
      <c r="F43" s="55">
        <v>-74.138398594555085</v>
      </c>
      <c r="G43" s="8">
        <v>167315</v>
      </c>
      <c r="H43" s="55">
        <v>-8.2421138068705329</v>
      </c>
      <c r="I43" s="45">
        <v>2</v>
      </c>
      <c r="J43" s="8">
        <v>82</v>
      </c>
      <c r="K43" s="67">
        <v>1564</v>
      </c>
    </row>
    <row r="44" spans="1:11" ht="13.5" hidden="1" thickBot="1" x14ac:dyDescent="0.25">
      <c r="A44" s="76"/>
      <c r="B44" s="58" t="s">
        <v>7</v>
      </c>
      <c r="C44" s="59">
        <v>118</v>
      </c>
      <c r="D44" s="64">
        <v>24.210526315789483</v>
      </c>
      <c r="E44" s="59">
        <v>24043</v>
      </c>
      <c r="F44" s="64">
        <v>-93.146491150556002</v>
      </c>
      <c r="G44" s="59">
        <v>128756</v>
      </c>
      <c r="H44" s="64">
        <v>-57.836896154249182</v>
      </c>
      <c r="I44" s="66"/>
      <c r="J44" s="59"/>
      <c r="K44" s="78"/>
    </row>
    <row r="45" spans="1:11" hidden="1" x14ac:dyDescent="0.2">
      <c r="A45" s="74">
        <v>2004</v>
      </c>
      <c r="B45" s="17" t="s">
        <v>8</v>
      </c>
      <c r="C45" s="8">
        <v>243</v>
      </c>
      <c r="D45" s="55">
        <v>9.9547511312217285</v>
      </c>
      <c r="E45" s="8">
        <v>101058</v>
      </c>
      <c r="F45" s="55">
        <v>35.115116185790306</v>
      </c>
      <c r="G45" s="8">
        <v>606155</v>
      </c>
      <c r="H45" s="55">
        <v>78.351173697869172</v>
      </c>
      <c r="I45" s="45">
        <v>0</v>
      </c>
      <c r="J45" s="8">
        <v>0</v>
      </c>
      <c r="K45" s="67">
        <v>0</v>
      </c>
    </row>
    <row r="46" spans="1:11" hidden="1" x14ac:dyDescent="0.2">
      <c r="A46" s="68"/>
      <c r="B46" s="17" t="s">
        <v>5</v>
      </c>
      <c r="C46" s="8">
        <v>41</v>
      </c>
      <c r="D46" s="55">
        <v>7.8947368421052655</v>
      </c>
      <c r="E46" s="8">
        <v>11681</v>
      </c>
      <c r="F46" s="55">
        <v>69.707976173180299</v>
      </c>
      <c r="G46" s="8">
        <v>47338</v>
      </c>
      <c r="H46" s="55">
        <v>8.0899646078319343</v>
      </c>
      <c r="I46" s="45"/>
      <c r="J46" s="8"/>
      <c r="K46" s="67"/>
    </row>
    <row r="47" spans="1:11" hidden="1" x14ac:dyDescent="0.2">
      <c r="A47" s="74"/>
      <c r="B47" s="17" t="s">
        <v>6</v>
      </c>
      <c r="C47" s="8">
        <v>86</v>
      </c>
      <c r="D47" s="55">
        <v>32.307692307692307</v>
      </c>
      <c r="E47" s="8">
        <v>41738</v>
      </c>
      <c r="F47" s="55">
        <v>-4.8554755174614712</v>
      </c>
      <c r="G47" s="8">
        <v>361584</v>
      </c>
      <c r="H47" s="55">
        <v>116.10973313809284</v>
      </c>
      <c r="I47" s="45"/>
      <c r="J47" s="8"/>
      <c r="K47" s="67"/>
    </row>
    <row r="48" spans="1:11" ht="13.5" hidden="1" thickBot="1" x14ac:dyDescent="0.25">
      <c r="A48" s="74"/>
      <c r="B48" s="17" t="s">
        <v>7</v>
      </c>
      <c r="C48" s="59">
        <v>116</v>
      </c>
      <c r="D48" s="64">
        <v>-1.6949152542372836</v>
      </c>
      <c r="E48" s="59">
        <v>47639</v>
      </c>
      <c r="F48" s="64">
        <v>98.140831011105107</v>
      </c>
      <c r="G48" s="59">
        <v>197233</v>
      </c>
      <c r="H48" s="64">
        <v>53.183540961197927</v>
      </c>
      <c r="I48" s="45"/>
      <c r="J48" s="8"/>
      <c r="K48" s="67"/>
    </row>
    <row r="49" spans="1:11" ht="15.75" x14ac:dyDescent="0.25">
      <c r="A49" s="478">
        <v>2011</v>
      </c>
      <c r="B49" s="486" t="s">
        <v>8</v>
      </c>
      <c r="C49" s="304">
        <v>240</v>
      </c>
      <c r="D49" s="489">
        <v>-1.2345679012345734</v>
      </c>
      <c r="E49" s="304">
        <v>18640</v>
      </c>
      <c r="F49" s="489">
        <v>-81.555146549506219</v>
      </c>
      <c r="G49" s="304">
        <v>83935</v>
      </c>
      <c r="H49" s="489">
        <v>-86.152881688676985</v>
      </c>
      <c r="I49" s="314"/>
      <c r="J49" s="313"/>
      <c r="K49" s="315"/>
    </row>
    <row r="50" spans="1:11" ht="15" x14ac:dyDescent="0.2">
      <c r="A50" s="307"/>
      <c r="B50" s="487" t="s">
        <v>5</v>
      </c>
      <c r="C50" s="304">
        <v>67</v>
      </c>
      <c r="D50" s="489">
        <v>13.559322033898313</v>
      </c>
      <c r="E50" s="304">
        <v>4755</v>
      </c>
      <c r="F50" s="489">
        <v>98.787625418060216</v>
      </c>
      <c r="G50" s="304">
        <v>10095</v>
      </c>
      <c r="H50" s="489">
        <v>-2.5673197567802286</v>
      </c>
      <c r="I50" s="305"/>
      <c r="J50" s="304"/>
      <c r="K50" s="306"/>
    </row>
    <row r="51" spans="1:11" ht="15.75" x14ac:dyDescent="0.25">
      <c r="A51" s="479"/>
      <c r="B51" s="487" t="s">
        <v>6</v>
      </c>
      <c r="C51" s="304">
        <v>69</v>
      </c>
      <c r="D51" s="489">
        <v>-27.368421052631575</v>
      </c>
      <c r="E51" s="304">
        <v>4423</v>
      </c>
      <c r="F51" s="489">
        <v>-71.658336537229275</v>
      </c>
      <c r="G51" s="304">
        <v>29605</v>
      </c>
      <c r="H51" s="489">
        <v>-64.41621192817135</v>
      </c>
      <c r="I51" s="305"/>
      <c r="J51" s="304"/>
      <c r="K51" s="306"/>
    </row>
    <row r="52" spans="1:11" ht="15.75" x14ac:dyDescent="0.25">
      <c r="A52" s="479"/>
      <c r="B52" s="487" t="s">
        <v>7</v>
      </c>
      <c r="C52" s="304">
        <v>104</v>
      </c>
      <c r="D52" s="489">
        <v>-27.777777777777779</v>
      </c>
      <c r="E52" s="304">
        <v>9462</v>
      </c>
      <c r="F52" s="489">
        <v>-52.906629504280311</v>
      </c>
      <c r="G52" s="304">
        <v>44235</v>
      </c>
      <c r="H52" s="489">
        <v>-48.540018613308511</v>
      </c>
      <c r="I52" s="305"/>
      <c r="J52" s="304"/>
      <c r="K52" s="306"/>
    </row>
    <row r="53" spans="1:11" ht="15.75" x14ac:dyDescent="0.25">
      <c r="A53" s="478">
        <v>2012</v>
      </c>
      <c r="B53" s="486" t="s">
        <v>8</v>
      </c>
      <c r="C53" s="313">
        <v>278</v>
      </c>
      <c r="D53" s="490">
        <v>15.833333333333343</v>
      </c>
      <c r="E53" s="313">
        <v>21600</v>
      </c>
      <c r="F53" s="490">
        <v>15.879828326180267</v>
      </c>
      <c r="G53" s="313">
        <v>130930</v>
      </c>
      <c r="H53" s="490">
        <v>55.989753976291176</v>
      </c>
      <c r="I53" s="314">
        <v>1</v>
      </c>
      <c r="J53" s="313">
        <v>20</v>
      </c>
      <c r="K53" s="315">
        <v>60</v>
      </c>
    </row>
    <row r="54" spans="1:11" ht="15" x14ac:dyDescent="0.2">
      <c r="A54" s="307"/>
      <c r="B54" s="487" t="s">
        <v>5</v>
      </c>
      <c r="C54" s="304">
        <v>64</v>
      </c>
      <c r="D54" s="489">
        <v>-4.4776119402985088</v>
      </c>
      <c r="E54" s="304">
        <v>3050</v>
      </c>
      <c r="F54" s="489">
        <v>-35.856992639327025</v>
      </c>
      <c r="G54" s="304">
        <v>21017</v>
      </c>
      <c r="H54" s="489">
        <v>108.19217434373454</v>
      </c>
      <c r="I54" s="305"/>
      <c r="J54" s="304"/>
      <c r="K54" s="306"/>
    </row>
    <row r="55" spans="1:11" ht="15.75" x14ac:dyDescent="0.25">
      <c r="A55" s="479"/>
      <c r="B55" s="487" t="s">
        <v>6</v>
      </c>
      <c r="C55" s="304">
        <v>81</v>
      </c>
      <c r="D55" s="489">
        <v>17.391304347826097</v>
      </c>
      <c r="E55" s="304">
        <v>8435</v>
      </c>
      <c r="F55" s="489">
        <v>90.707664481121412</v>
      </c>
      <c r="G55" s="304">
        <v>60723</v>
      </c>
      <c r="H55" s="489">
        <v>105.11062320553961</v>
      </c>
      <c r="I55" s="305">
        <v>1</v>
      </c>
      <c r="J55" s="304">
        <v>20</v>
      </c>
      <c r="K55" s="306">
        <v>60</v>
      </c>
    </row>
    <row r="56" spans="1:11" ht="15.75" x14ac:dyDescent="0.25">
      <c r="A56" s="480"/>
      <c r="B56" s="488" t="s">
        <v>7</v>
      </c>
      <c r="C56" s="481">
        <v>133</v>
      </c>
      <c r="D56" s="491">
        <v>27.884615384615373</v>
      </c>
      <c r="E56" s="481">
        <v>10115</v>
      </c>
      <c r="F56" s="491">
        <v>6.90128936799832</v>
      </c>
      <c r="G56" s="481">
        <v>49190</v>
      </c>
      <c r="H56" s="491">
        <v>11.201537244263582</v>
      </c>
      <c r="I56" s="482"/>
      <c r="J56" s="481"/>
      <c r="K56" s="483"/>
    </row>
    <row r="57" spans="1:11" ht="15.75" x14ac:dyDescent="0.25">
      <c r="A57" s="479">
        <v>2013</v>
      </c>
      <c r="B57" s="487" t="s">
        <v>8</v>
      </c>
      <c r="C57" s="304">
        <v>350</v>
      </c>
      <c r="D57" s="489">
        <v>25.899280575539564</v>
      </c>
      <c r="E57" s="304">
        <v>37020</v>
      </c>
      <c r="F57" s="489">
        <v>71.388888888888886</v>
      </c>
      <c r="G57" s="304">
        <v>140391</v>
      </c>
      <c r="H57" s="489">
        <v>7.2259986252195763</v>
      </c>
      <c r="I57" s="305">
        <v>1</v>
      </c>
      <c r="J57" s="304">
        <v>34</v>
      </c>
      <c r="K57" s="306">
        <v>306</v>
      </c>
    </row>
    <row r="58" spans="1:11" ht="15" x14ac:dyDescent="0.2">
      <c r="A58" s="307"/>
      <c r="B58" s="487" t="s">
        <v>5</v>
      </c>
      <c r="C58" s="304">
        <v>91</v>
      </c>
      <c r="D58" s="489">
        <v>42.1875</v>
      </c>
      <c r="E58" s="304">
        <v>3907</v>
      </c>
      <c r="F58" s="489">
        <v>28.098360655737697</v>
      </c>
      <c r="G58" s="304">
        <v>13026</v>
      </c>
      <c r="H58" s="489">
        <v>-38.021601560641386</v>
      </c>
      <c r="I58" s="305"/>
      <c r="J58" s="304"/>
      <c r="K58" s="306"/>
    </row>
    <row r="59" spans="1:11" ht="15.75" x14ac:dyDescent="0.25">
      <c r="A59" s="479"/>
      <c r="B59" s="487" t="s">
        <v>6</v>
      </c>
      <c r="C59" s="304">
        <v>99</v>
      </c>
      <c r="D59" s="489">
        <v>22.222222222222232</v>
      </c>
      <c r="E59" s="304">
        <v>4834</v>
      </c>
      <c r="F59" s="489">
        <v>-42.691167753408422</v>
      </c>
      <c r="G59" s="304">
        <v>29826</v>
      </c>
      <c r="H59" s="489">
        <v>-50.881873425226033</v>
      </c>
      <c r="I59" s="305">
        <v>1</v>
      </c>
      <c r="J59" s="304">
        <v>34</v>
      </c>
      <c r="K59" s="306">
        <v>306</v>
      </c>
    </row>
    <row r="60" spans="1:11" ht="15.75" x14ac:dyDescent="0.25">
      <c r="A60" s="479"/>
      <c r="B60" s="487" t="s">
        <v>7</v>
      </c>
      <c r="C60" s="304">
        <v>160</v>
      </c>
      <c r="D60" s="489">
        <v>20.300751879699241</v>
      </c>
      <c r="E60" s="304">
        <v>28279</v>
      </c>
      <c r="F60" s="489">
        <v>179.57488877904103</v>
      </c>
      <c r="G60" s="304">
        <v>97539</v>
      </c>
      <c r="H60" s="489">
        <v>98.290302907094926</v>
      </c>
      <c r="I60" s="305"/>
      <c r="J60" s="304"/>
      <c r="K60" s="306"/>
    </row>
    <row r="61" spans="1:11" ht="15.75" x14ac:dyDescent="0.25">
      <c r="A61" s="478">
        <v>2014</v>
      </c>
      <c r="B61" s="486" t="s">
        <v>8</v>
      </c>
      <c r="C61" s="313">
        <v>236</v>
      </c>
      <c r="D61" s="490">
        <v>-32.571428571428577</v>
      </c>
      <c r="E61" s="313">
        <v>17126</v>
      </c>
      <c r="F61" s="490">
        <v>-53.73851971907078</v>
      </c>
      <c r="G61" s="313">
        <v>56648</v>
      </c>
      <c r="H61" s="490">
        <v>-59.649835103389812</v>
      </c>
      <c r="I61" s="314">
        <v>1</v>
      </c>
      <c r="J61" s="313">
        <v>10</v>
      </c>
      <c r="K61" s="315">
        <v>320</v>
      </c>
    </row>
    <row r="62" spans="1:11" ht="15" x14ac:dyDescent="0.2">
      <c r="A62" s="307"/>
      <c r="B62" s="487" t="s">
        <v>5</v>
      </c>
      <c r="C62" s="304">
        <v>73</v>
      </c>
      <c r="D62" s="489">
        <v>-19.780219780219777</v>
      </c>
      <c r="E62" s="304">
        <v>3647</v>
      </c>
      <c r="F62" s="489">
        <v>-6.654722293319681</v>
      </c>
      <c r="G62" s="304">
        <v>7956</v>
      </c>
      <c r="H62" s="489">
        <v>-38.922155688622752</v>
      </c>
      <c r="I62" s="305"/>
      <c r="J62" s="304"/>
      <c r="K62" s="306"/>
    </row>
    <row r="63" spans="1:11" ht="15.75" x14ac:dyDescent="0.25">
      <c r="A63" s="479"/>
      <c r="B63" s="487" t="s">
        <v>6</v>
      </c>
      <c r="C63" s="304">
        <v>44</v>
      </c>
      <c r="D63" s="489">
        <v>-55.555555555555557</v>
      </c>
      <c r="E63" s="304">
        <v>2252</v>
      </c>
      <c r="F63" s="489">
        <v>-53.413322300372371</v>
      </c>
      <c r="G63" s="304">
        <v>11122</v>
      </c>
      <c r="H63" s="489">
        <v>-62.710386910749015</v>
      </c>
      <c r="I63" s="305"/>
      <c r="J63" s="304"/>
      <c r="K63" s="306"/>
    </row>
    <row r="64" spans="1:11" ht="15.75" x14ac:dyDescent="0.25">
      <c r="A64" s="480"/>
      <c r="B64" s="488" t="s">
        <v>7</v>
      </c>
      <c r="C64" s="481">
        <v>119</v>
      </c>
      <c r="D64" s="491">
        <v>-25.624999999999996</v>
      </c>
      <c r="E64" s="481">
        <v>11227</v>
      </c>
      <c r="F64" s="491">
        <v>-60.299161922274479</v>
      </c>
      <c r="G64" s="481">
        <v>37570</v>
      </c>
      <c r="H64" s="491">
        <v>-61.482073837131814</v>
      </c>
      <c r="I64" s="482">
        <v>1</v>
      </c>
      <c r="J64" s="481">
        <v>10</v>
      </c>
      <c r="K64" s="483">
        <v>320</v>
      </c>
    </row>
    <row r="65" spans="1:11" ht="15.75" x14ac:dyDescent="0.25">
      <c r="A65" s="479">
        <v>2015</v>
      </c>
      <c r="B65" s="487" t="s">
        <v>8</v>
      </c>
      <c r="C65" s="304">
        <v>184</v>
      </c>
      <c r="D65" s="489">
        <v>-22.033898305084744</v>
      </c>
      <c r="E65" s="304">
        <v>10608</v>
      </c>
      <c r="F65" s="489">
        <v>-38.059091439915917</v>
      </c>
      <c r="G65" s="304">
        <v>18222</v>
      </c>
      <c r="H65" s="489">
        <v>-67.832933201525208</v>
      </c>
      <c r="I65" s="305"/>
      <c r="J65" s="304"/>
      <c r="K65" s="306"/>
    </row>
    <row r="66" spans="1:11" ht="15" x14ac:dyDescent="0.2">
      <c r="A66" s="307"/>
      <c r="B66" s="487" t="s">
        <v>5</v>
      </c>
      <c r="C66" s="304">
        <v>62</v>
      </c>
      <c r="D66" s="489">
        <v>-15.068493150684937</v>
      </c>
      <c r="E66" s="304">
        <v>2901</v>
      </c>
      <c r="F66" s="489">
        <v>-20.45516863175213</v>
      </c>
      <c r="G66" s="304">
        <v>2573</v>
      </c>
      <c r="H66" s="489">
        <v>-67.659627953745598</v>
      </c>
      <c r="I66" s="305"/>
      <c r="J66" s="304"/>
      <c r="K66" s="306"/>
    </row>
    <row r="67" spans="1:11" ht="15.75" x14ac:dyDescent="0.25">
      <c r="A67" s="479"/>
      <c r="B67" s="487" t="s">
        <v>6</v>
      </c>
      <c r="C67" s="304">
        <v>44</v>
      </c>
      <c r="D67" s="489">
        <v>0</v>
      </c>
      <c r="E67" s="304">
        <v>2532</v>
      </c>
      <c r="F67" s="489">
        <v>12.433392539964473</v>
      </c>
      <c r="G67" s="304">
        <v>3487</v>
      </c>
      <c r="H67" s="489">
        <v>-68.647725229275309</v>
      </c>
      <c r="I67" s="305"/>
      <c r="J67" s="304"/>
      <c r="K67" s="306"/>
    </row>
    <row r="68" spans="1:11" ht="15.75" x14ac:dyDescent="0.25">
      <c r="A68" s="479"/>
      <c r="B68" s="487" t="s">
        <v>7</v>
      </c>
      <c r="C68" s="304">
        <v>78</v>
      </c>
      <c r="D68" s="489">
        <v>-34.45378151260504</v>
      </c>
      <c r="E68" s="304">
        <v>5175</v>
      </c>
      <c r="F68" s="489">
        <v>-53.905762893025745</v>
      </c>
      <c r="G68" s="304">
        <v>12162</v>
      </c>
      <c r="H68" s="489">
        <v>-67.628426936385424</v>
      </c>
      <c r="I68" s="305"/>
      <c r="J68" s="304"/>
      <c r="K68" s="306"/>
    </row>
    <row r="69" spans="1:11" ht="15.75" x14ac:dyDescent="0.25">
      <c r="A69" s="478">
        <v>2016</v>
      </c>
      <c r="B69" s="486" t="s">
        <v>8</v>
      </c>
      <c r="C69" s="313">
        <v>164</v>
      </c>
      <c r="D69" s="490">
        <v>-10.869565217391308</v>
      </c>
      <c r="E69" s="313">
        <v>13735</v>
      </c>
      <c r="F69" s="490">
        <v>29.477752639517352</v>
      </c>
      <c r="G69" s="313">
        <v>58157</v>
      </c>
      <c r="H69" s="490">
        <v>219.15816046537154</v>
      </c>
      <c r="I69" s="314">
        <v>2</v>
      </c>
      <c r="J69" s="313">
        <v>656</v>
      </c>
      <c r="K69" s="315">
        <v>656</v>
      </c>
    </row>
    <row r="70" spans="1:11" ht="15" x14ac:dyDescent="0.2">
      <c r="A70" s="307"/>
      <c r="B70" s="487" t="s">
        <v>5</v>
      </c>
      <c r="C70" s="304">
        <v>48</v>
      </c>
      <c r="D70" s="489">
        <v>-22.580645161290324</v>
      </c>
      <c r="E70" s="304">
        <v>2150</v>
      </c>
      <c r="F70" s="489">
        <v>-25.887624956911417</v>
      </c>
      <c r="G70" s="304">
        <v>5385</v>
      </c>
      <c r="H70" s="489">
        <v>109.28876797512631</v>
      </c>
      <c r="I70" s="305">
        <v>0</v>
      </c>
      <c r="J70" s="304">
        <v>0</v>
      </c>
      <c r="K70" s="306">
        <v>0</v>
      </c>
    </row>
    <row r="71" spans="1:11" ht="15.75" x14ac:dyDescent="0.25">
      <c r="A71" s="479"/>
      <c r="B71" s="487" t="s">
        <v>6</v>
      </c>
      <c r="C71" s="304">
        <v>43</v>
      </c>
      <c r="D71" s="489">
        <v>-2.2727272727272707</v>
      </c>
      <c r="E71" s="304">
        <v>3380</v>
      </c>
      <c r="F71" s="489">
        <v>33.4913112164297</v>
      </c>
      <c r="G71" s="304">
        <v>25790</v>
      </c>
      <c r="H71" s="489">
        <v>639.60424433610547</v>
      </c>
      <c r="I71" s="305">
        <v>2</v>
      </c>
      <c r="J71" s="304">
        <v>656</v>
      </c>
      <c r="K71" s="306">
        <v>656</v>
      </c>
    </row>
    <row r="72" spans="1:11" ht="15.75" x14ac:dyDescent="0.25">
      <c r="A72" s="480"/>
      <c r="B72" s="488" t="s">
        <v>7</v>
      </c>
      <c r="C72" s="481">
        <v>73</v>
      </c>
      <c r="D72" s="491">
        <v>-6.4102564102564097</v>
      </c>
      <c r="E72" s="481">
        <v>8205</v>
      </c>
      <c r="F72" s="491">
        <v>58.550724637681164</v>
      </c>
      <c r="G72" s="481">
        <v>26982</v>
      </c>
      <c r="H72" s="491">
        <v>121.85495806610756</v>
      </c>
      <c r="I72" s="482">
        <v>0</v>
      </c>
      <c r="J72" s="481">
        <v>0</v>
      </c>
      <c r="K72" s="483">
        <v>0</v>
      </c>
    </row>
    <row r="73" spans="1:11" ht="15.75" x14ac:dyDescent="0.25">
      <c r="A73" s="479">
        <v>2017</v>
      </c>
      <c r="B73" s="487" t="s">
        <v>8</v>
      </c>
      <c r="C73" s="304">
        <v>214</v>
      </c>
      <c r="D73" s="489">
        <v>30.487804878048784</v>
      </c>
      <c r="E73" s="304">
        <v>59505</v>
      </c>
      <c r="F73" s="489">
        <v>333.23625773571166</v>
      </c>
      <c r="G73" s="304">
        <v>96423</v>
      </c>
      <c r="H73" s="489">
        <v>65.797754354591873</v>
      </c>
      <c r="I73" s="305"/>
      <c r="J73" s="304"/>
      <c r="K73" s="306"/>
    </row>
    <row r="74" spans="1:11" ht="15" x14ac:dyDescent="0.2">
      <c r="A74" s="307"/>
      <c r="B74" s="487" t="s">
        <v>5</v>
      </c>
      <c r="C74" s="304">
        <v>46</v>
      </c>
      <c r="D74" s="489">
        <v>-4.1666666666666625</v>
      </c>
      <c r="E74" s="304">
        <v>11690</v>
      </c>
      <c r="F74" s="489">
        <v>443.72093023255815</v>
      </c>
      <c r="G74" s="304">
        <v>14774</v>
      </c>
      <c r="H74" s="489">
        <v>174.35468895078924</v>
      </c>
      <c r="I74" s="305"/>
      <c r="J74" s="304"/>
      <c r="K74" s="306"/>
    </row>
    <row r="75" spans="1:11" ht="15.75" x14ac:dyDescent="0.25">
      <c r="A75" s="479"/>
      <c r="B75" s="487" t="s">
        <v>6</v>
      </c>
      <c r="C75" s="304">
        <v>77</v>
      </c>
      <c r="D75" s="489">
        <v>79.069767441860478</v>
      </c>
      <c r="E75" s="304">
        <v>20969</v>
      </c>
      <c r="F75" s="489">
        <v>520.38461538461536</v>
      </c>
      <c r="G75" s="304">
        <v>35562</v>
      </c>
      <c r="H75" s="489">
        <v>37.89065529274913</v>
      </c>
      <c r="I75" s="305"/>
      <c r="J75" s="304"/>
      <c r="K75" s="306"/>
    </row>
    <row r="76" spans="1:11" ht="15.75" x14ac:dyDescent="0.25">
      <c r="A76" s="479"/>
      <c r="B76" s="487" t="s">
        <v>7</v>
      </c>
      <c r="C76" s="304">
        <v>91</v>
      </c>
      <c r="D76" s="489">
        <v>24.657534246575352</v>
      </c>
      <c r="E76" s="304">
        <v>26846</v>
      </c>
      <c r="F76" s="489">
        <v>227.19073735527115</v>
      </c>
      <c r="G76" s="304">
        <v>46087</v>
      </c>
      <c r="H76" s="489">
        <v>70.806463568304807</v>
      </c>
      <c r="I76" s="305"/>
      <c r="J76" s="304"/>
      <c r="K76" s="306"/>
    </row>
    <row r="77" spans="1:11" ht="15.75" x14ac:dyDescent="0.25">
      <c r="A77" s="478">
        <v>2018</v>
      </c>
      <c r="B77" s="486" t="s">
        <v>8</v>
      </c>
      <c r="C77" s="313">
        <v>264</v>
      </c>
      <c r="D77" s="490">
        <v>23.364485981308402</v>
      </c>
      <c r="E77" s="313">
        <v>48696</v>
      </c>
      <c r="F77" s="490">
        <v>-18.164860095790271</v>
      </c>
      <c r="G77" s="313">
        <v>110838</v>
      </c>
      <c r="H77" s="490">
        <v>14.94975265237548</v>
      </c>
      <c r="I77" s="314"/>
      <c r="J77" s="313"/>
      <c r="K77" s="315"/>
    </row>
    <row r="78" spans="1:11" ht="15" x14ac:dyDescent="0.2">
      <c r="A78" s="307"/>
      <c r="B78" s="487" t="s">
        <v>5</v>
      </c>
      <c r="C78" s="304">
        <v>37</v>
      </c>
      <c r="D78" s="489">
        <v>-19.565217391304344</v>
      </c>
      <c r="E78" s="304">
        <v>6705</v>
      </c>
      <c r="F78" s="489">
        <v>-42.643284858853725</v>
      </c>
      <c r="G78" s="304">
        <v>9723</v>
      </c>
      <c r="H78" s="489">
        <v>-34.188439149857864</v>
      </c>
      <c r="I78" s="305"/>
      <c r="J78" s="304"/>
      <c r="K78" s="306"/>
    </row>
    <row r="79" spans="1:11" ht="15.75" x14ac:dyDescent="0.25">
      <c r="A79" s="479"/>
      <c r="B79" s="487" t="s">
        <v>6</v>
      </c>
      <c r="C79" s="304">
        <v>97</v>
      </c>
      <c r="D79" s="489">
        <v>25.974025974025984</v>
      </c>
      <c r="E79" s="304">
        <v>12819</v>
      </c>
      <c r="F79" s="489">
        <v>-38.866898755305442</v>
      </c>
      <c r="G79" s="304">
        <v>34320</v>
      </c>
      <c r="H79" s="489">
        <v>-3.4924919858275727</v>
      </c>
      <c r="I79" s="305"/>
      <c r="J79" s="304"/>
      <c r="K79" s="306"/>
    </row>
    <row r="80" spans="1:11" ht="15.75" x14ac:dyDescent="0.25">
      <c r="A80" s="480"/>
      <c r="B80" s="488" t="s">
        <v>7</v>
      </c>
      <c r="C80" s="481">
        <v>130</v>
      </c>
      <c r="D80" s="491">
        <v>42.857142857142861</v>
      </c>
      <c r="E80" s="481">
        <v>29172</v>
      </c>
      <c r="F80" s="491">
        <v>8.6642330328540638</v>
      </c>
      <c r="G80" s="481">
        <v>66795</v>
      </c>
      <c r="H80" s="491">
        <v>44.932410441122215</v>
      </c>
      <c r="I80" s="482"/>
      <c r="J80" s="481"/>
      <c r="K80" s="483"/>
    </row>
    <row r="81" spans="1:11" ht="15.75" x14ac:dyDescent="0.25">
      <c r="A81" s="479">
        <v>2019</v>
      </c>
      <c r="B81" s="487" t="s">
        <v>8</v>
      </c>
      <c r="C81" s="304">
        <v>308</v>
      </c>
      <c r="D81" s="489">
        <v>16.666666666666675</v>
      </c>
      <c r="E81" s="304">
        <v>79860</v>
      </c>
      <c r="F81" s="489">
        <v>63.997042878265155</v>
      </c>
      <c r="G81" s="304">
        <v>391830</v>
      </c>
      <c r="H81" s="489">
        <v>253.51594218589292</v>
      </c>
      <c r="I81" s="305"/>
      <c r="J81" s="304"/>
      <c r="K81" s="306"/>
    </row>
    <row r="82" spans="1:11" ht="15" x14ac:dyDescent="0.2">
      <c r="A82" s="307"/>
      <c r="B82" s="487" t="s">
        <v>5</v>
      </c>
      <c r="C82" s="304">
        <v>52</v>
      </c>
      <c r="D82" s="489">
        <v>40.540540540540547</v>
      </c>
      <c r="E82" s="304">
        <v>3469</v>
      </c>
      <c r="F82" s="489">
        <v>-48.262490678598056</v>
      </c>
      <c r="G82" s="304">
        <v>9922</v>
      </c>
      <c r="H82" s="489">
        <v>2.0466934073845477</v>
      </c>
      <c r="I82" s="305"/>
      <c r="J82" s="304"/>
      <c r="K82" s="306"/>
    </row>
    <row r="83" spans="1:11" ht="15.75" x14ac:dyDescent="0.25">
      <c r="A83" s="479"/>
      <c r="B83" s="487" t="s">
        <v>6</v>
      </c>
      <c r="C83" s="304">
        <v>137</v>
      </c>
      <c r="D83" s="489">
        <v>41.237113402061865</v>
      </c>
      <c r="E83" s="304">
        <v>3812</v>
      </c>
      <c r="F83" s="489">
        <v>-70.26289102114049</v>
      </c>
      <c r="G83" s="304">
        <v>36222</v>
      </c>
      <c r="H83" s="489">
        <v>5.5419580419580505</v>
      </c>
      <c r="I83" s="305"/>
      <c r="J83" s="304"/>
      <c r="K83" s="306"/>
    </row>
    <row r="84" spans="1:11" ht="15.75" x14ac:dyDescent="0.25">
      <c r="A84" s="479"/>
      <c r="B84" s="487" t="s">
        <v>7</v>
      </c>
      <c r="C84" s="304">
        <v>119</v>
      </c>
      <c r="D84" s="489">
        <v>-8.4615384615384652</v>
      </c>
      <c r="E84" s="304">
        <v>72579</v>
      </c>
      <c r="F84" s="489">
        <v>148.79679144385025</v>
      </c>
      <c r="G84" s="304">
        <v>345686</v>
      </c>
      <c r="H84" s="489">
        <v>417.5327494572947</v>
      </c>
      <c r="I84" s="305"/>
      <c r="J84" s="304"/>
      <c r="K84" s="306"/>
    </row>
    <row r="85" spans="1:11" ht="15.75" x14ac:dyDescent="0.25">
      <c r="A85" s="478">
        <v>2020</v>
      </c>
      <c r="B85" s="486" t="s">
        <v>8</v>
      </c>
      <c r="C85" s="313">
        <v>190</v>
      </c>
      <c r="D85" s="490">
        <v>-38.311688311688307</v>
      </c>
      <c r="E85" s="313">
        <v>25642</v>
      </c>
      <c r="F85" s="490">
        <v>-67.891309792136241</v>
      </c>
      <c r="G85" s="313">
        <v>59741</v>
      </c>
      <c r="H85" s="490">
        <v>-84.753336906311418</v>
      </c>
      <c r="I85" s="314"/>
      <c r="J85" s="313"/>
      <c r="K85" s="315"/>
    </row>
    <row r="86" spans="1:11" ht="15" x14ac:dyDescent="0.2">
      <c r="A86" s="484"/>
      <c r="B86" s="487" t="s">
        <v>5</v>
      </c>
      <c r="C86" s="304">
        <v>41</v>
      </c>
      <c r="D86" s="489">
        <v>-21.153846153846157</v>
      </c>
      <c r="E86" s="304">
        <v>6090</v>
      </c>
      <c r="F86" s="489">
        <v>75.554914961083881</v>
      </c>
      <c r="G86" s="304">
        <v>9079</v>
      </c>
      <c r="H86" s="489">
        <v>-8.4962709131223502</v>
      </c>
      <c r="I86" s="305"/>
      <c r="J86" s="304"/>
      <c r="K86" s="306"/>
    </row>
    <row r="87" spans="1:11" ht="15.75" x14ac:dyDescent="0.25">
      <c r="A87" s="479"/>
      <c r="B87" s="487" t="s">
        <v>6</v>
      </c>
      <c r="C87" s="304">
        <v>91</v>
      </c>
      <c r="D87" s="489">
        <v>-33.576642335766429</v>
      </c>
      <c r="E87" s="304">
        <v>7204</v>
      </c>
      <c r="F87" s="489">
        <v>88.982161594963287</v>
      </c>
      <c r="G87" s="304">
        <v>20495</v>
      </c>
      <c r="H87" s="489">
        <v>-43.418364529843743</v>
      </c>
      <c r="I87" s="305"/>
      <c r="J87" s="304"/>
      <c r="K87" s="306"/>
    </row>
    <row r="88" spans="1:11" ht="15.75" x14ac:dyDescent="0.25">
      <c r="A88" s="480"/>
      <c r="B88" s="488" t="s">
        <v>7</v>
      </c>
      <c r="C88" s="481">
        <v>58</v>
      </c>
      <c r="D88" s="491">
        <v>-51.260504201680668</v>
      </c>
      <c r="E88" s="481">
        <v>12348</v>
      </c>
      <c r="F88" s="491">
        <v>-82.986814367792334</v>
      </c>
      <c r="G88" s="481">
        <v>30167</v>
      </c>
      <c r="H88" s="491">
        <v>-91.273294261266003</v>
      </c>
      <c r="I88" s="482"/>
      <c r="J88" s="481"/>
      <c r="K88" s="483"/>
    </row>
    <row r="89" spans="1:11" ht="15.75" x14ac:dyDescent="0.25">
      <c r="A89" s="479">
        <v>2021</v>
      </c>
      <c r="B89" s="487" t="s">
        <v>8</v>
      </c>
      <c r="C89" s="304">
        <v>248</v>
      </c>
      <c r="D89" s="489">
        <v>30.526315789473692</v>
      </c>
      <c r="E89" s="304">
        <v>14848</v>
      </c>
      <c r="F89" s="489">
        <v>-42.095000389985181</v>
      </c>
      <c r="G89" s="304">
        <v>140775</v>
      </c>
      <c r="H89" s="489">
        <v>135.64218878157379</v>
      </c>
      <c r="I89" s="305"/>
      <c r="J89" s="304"/>
      <c r="K89" s="306"/>
    </row>
    <row r="90" spans="1:11" ht="15" x14ac:dyDescent="0.2">
      <c r="A90" s="307"/>
      <c r="B90" s="487" t="s">
        <v>5</v>
      </c>
      <c r="C90" s="304">
        <v>32</v>
      </c>
      <c r="D90" s="489">
        <v>-21.95121951219512</v>
      </c>
      <c r="E90" s="304">
        <v>2578</v>
      </c>
      <c r="F90" s="489">
        <v>-57.668308702791457</v>
      </c>
      <c r="G90" s="304">
        <v>96718</v>
      </c>
      <c r="H90" s="489">
        <v>965.29353453023464</v>
      </c>
      <c r="I90" s="305"/>
      <c r="J90" s="304"/>
      <c r="K90" s="306"/>
    </row>
    <row r="91" spans="1:11" ht="15.75" x14ac:dyDescent="0.25">
      <c r="A91" s="479"/>
      <c r="B91" s="487" t="s">
        <v>6</v>
      </c>
      <c r="C91" s="304">
        <v>63</v>
      </c>
      <c r="D91" s="489">
        <v>-30.76923076923077</v>
      </c>
      <c r="E91" s="304">
        <v>1861</v>
      </c>
      <c r="F91" s="489">
        <v>-74.167129372570798</v>
      </c>
      <c r="G91" s="304">
        <v>4970</v>
      </c>
      <c r="H91" s="489">
        <v>-75.750182971456454</v>
      </c>
      <c r="I91" s="305"/>
      <c r="J91" s="304"/>
      <c r="K91" s="306"/>
    </row>
    <row r="92" spans="1:11" ht="15.75" x14ac:dyDescent="0.25">
      <c r="A92" s="480"/>
      <c r="B92" s="488" t="s">
        <v>7</v>
      </c>
      <c r="C92" s="481">
        <v>153</v>
      </c>
      <c r="D92" s="491">
        <v>163.79310344827584</v>
      </c>
      <c r="E92" s="481">
        <v>10409</v>
      </c>
      <c r="F92" s="491">
        <v>-15.702947845804992</v>
      </c>
      <c r="G92" s="481">
        <v>39087</v>
      </c>
      <c r="H92" s="491">
        <v>29.568734047137603</v>
      </c>
      <c r="I92" s="482"/>
      <c r="J92" s="481"/>
      <c r="K92" s="483"/>
    </row>
    <row r="93" spans="1:11" ht="15.75" x14ac:dyDescent="0.25">
      <c r="A93" s="479">
        <v>2022</v>
      </c>
      <c r="B93" s="487" t="s">
        <v>8</v>
      </c>
      <c r="C93" s="304">
        <v>342</v>
      </c>
      <c r="D93" s="489">
        <v>37.903225806451623</v>
      </c>
      <c r="E93" s="304">
        <v>106998</v>
      </c>
      <c r="F93" s="489">
        <v>620.62230603448279</v>
      </c>
      <c r="G93" s="304">
        <v>384459</v>
      </c>
      <c r="H93" s="489">
        <v>173.10175812466704</v>
      </c>
      <c r="I93" s="305">
        <v>1</v>
      </c>
      <c r="J93" s="304">
        <v>35</v>
      </c>
      <c r="K93" s="306">
        <v>140</v>
      </c>
    </row>
    <row r="94" spans="1:11" ht="15.75" x14ac:dyDescent="0.25">
      <c r="A94" s="479"/>
      <c r="B94" s="487" t="s">
        <v>5</v>
      </c>
      <c r="C94" s="304">
        <v>52</v>
      </c>
      <c r="D94" s="489">
        <v>62.5</v>
      </c>
      <c r="E94" s="304">
        <v>15835</v>
      </c>
      <c r="F94" s="489">
        <v>514.23584173778124</v>
      </c>
      <c r="G94" s="304">
        <v>43819</v>
      </c>
      <c r="H94" s="489">
        <v>-54.694059016935839</v>
      </c>
      <c r="I94" s="305">
        <v>0</v>
      </c>
      <c r="J94" s="304">
        <v>0</v>
      </c>
      <c r="K94" s="306">
        <v>0</v>
      </c>
    </row>
    <row r="95" spans="1:11" ht="15.75" x14ac:dyDescent="0.25">
      <c r="A95" s="479"/>
      <c r="B95" s="487" t="s">
        <v>6</v>
      </c>
      <c r="C95" s="304">
        <v>124</v>
      </c>
      <c r="D95" s="489">
        <v>96.825396825396808</v>
      </c>
      <c r="E95" s="304">
        <v>9616</v>
      </c>
      <c r="F95" s="489">
        <v>416.71144545943042</v>
      </c>
      <c r="G95" s="304">
        <v>33623</v>
      </c>
      <c r="H95" s="489">
        <v>576.51911468812875</v>
      </c>
      <c r="I95" s="305">
        <v>0</v>
      </c>
      <c r="J95" s="304">
        <v>0</v>
      </c>
      <c r="K95" s="306">
        <v>0</v>
      </c>
    </row>
    <row r="96" spans="1:11" ht="15.75" x14ac:dyDescent="0.25">
      <c r="A96" s="479"/>
      <c r="B96" s="487" t="s">
        <v>7</v>
      </c>
      <c r="C96" s="304">
        <v>166</v>
      </c>
      <c r="D96" s="489">
        <v>8.496732026143782</v>
      </c>
      <c r="E96" s="304">
        <v>81547</v>
      </c>
      <c r="F96" s="489">
        <v>683.42780286290713</v>
      </c>
      <c r="G96" s="304">
        <v>307017</v>
      </c>
      <c r="H96" s="489">
        <v>685.4708726686622</v>
      </c>
      <c r="I96" s="305">
        <v>1</v>
      </c>
      <c r="J96" s="304">
        <v>35</v>
      </c>
      <c r="K96" s="306">
        <v>140</v>
      </c>
    </row>
    <row r="97" spans="1:11" ht="15.75" x14ac:dyDescent="0.25">
      <c r="A97" s="478">
        <v>2023</v>
      </c>
      <c r="B97" s="486" t="s">
        <v>8</v>
      </c>
      <c r="C97" s="313">
        <v>325</v>
      </c>
      <c r="D97" s="490">
        <v>-4.970760233918126</v>
      </c>
      <c r="E97" s="313">
        <v>58307</v>
      </c>
      <c r="F97" s="490">
        <v>-45.506458064636725</v>
      </c>
      <c r="G97" s="313">
        <v>169836.15</v>
      </c>
      <c r="H97" s="490">
        <v>-55.82463929833871</v>
      </c>
      <c r="I97" s="314"/>
      <c r="J97" s="313"/>
      <c r="K97" s="315"/>
    </row>
    <row r="98" spans="1:11" ht="15" x14ac:dyDescent="0.2">
      <c r="A98" s="484"/>
      <c r="B98" s="487" t="s">
        <v>5</v>
      </c>
      <c r="C98" s="304">
        <v>33</v>
      </c>
      <c r="D98" s="489">
        <v>-36.53846153846154</v>
      </c>
      <c r="E98" s="304">
        <v>7750</v>
      </c>
      <c r="F98" s="489">
        <v>-51.057783391221975</v>
      </c>
      <c r="G98" s="304">
        <v>17832</v>
      </c>
      <c r="H98" s="489">
        <v>-59.305324174444877</v>
      </c>
      <c r="I98" s="305"/>
      <c r="J98" s="304"/>
      <c r="K98" s="306"/>
    </row>
    <row r="99" spans="1:11" ht="15.75" x14ac:dyDescent="0.25">
      <c r="A99" s="479"/>
      <c r="B99" s="487" t="s">
        <v>6</v>
      </c>
      <c r="C99" s="304">
        <v>71</v>
      </c>
      <c r="D99" s="489">
        <v>-42.741935483870961</v>
      </c>
      <c r="E99" s="304">
        <v>13028</v>
      </c>
      <c r="F99" s="489">
        <v>35.482529118136426</v>
      </c>
      <c r="G99" s="304">
        <v>43767</v>
      </c>
      <c r="H99" s="489">
        <v>30.169824227463348</v>
      </c>
      <c r="I99" s="305"/>
      <c r="J99" s="304"/>
      <c r="K99" s="306"/>
    </row>
    <row r="100" spans="1:11" ht="15.75" x14ac:dyDescent="0.25">
      <c r="A100" s="480"/>
      <c r="B100" s="488" t="s">
        <v>7</v>
      </c>
      <c r="C100" s="481">
        <v>221</v>
      </c>
      <c r="D100" s="491">
        <v>33.132530120481917</v>
      </c>
      <c r="E100" s="481">
        <v>37529</v>
      </c>
      <c r="F100" s="491">
        <v>-53.978687137479</v>
      </c>
      <c r="G100" s="481">
        <v>108237.15</v>
      </c>
      <c r="H100" s="491">
        <v>-64.745551549262743</v>
      </c>
      <c r="I100" s="482"/>
      <c r="J100" s="481"/>
      <c r="K100" s="483"/>
    </row>
    <row r="101" spans="1:11" ht="15.75" x14ac:dyDescent="0.25">
      <c r="A101" s="479">
        <v>2024</v>
      </c>
      <c r="B101" s="487" t="s">
        <v>8</v>
      </c>
      <c r="C101" s="304">
        <v>260</v>
      </c>
      <c r="D101" s="489">
        <v>-19.999999999999996</v>
      </c>
      <c r="E101" s="304">
        <v>29451</v>
      </c>
      <c r="F101" s="489">
        <v>-49.489769667449877</v>
      </c>
      <c r="G101" s="304">
        <v>104083</v>
      </c>
      <c r="H101" s="489">
        <v>-38.715638572824453</v>
      </c>
      <c r="I101" s="305"/>
      <c r="J101" s="304"/>
      <c r="K101" s="306"/>
    </row>
    <row r="102" spans="1:11" ht="15.75" x14ac:dyDescent="0.25">
      <c r="A102" s="479"/>
      <c r="B102" s="487" t="s">
        <v>5</v>
      </c>
      <c r="C102" s="304">
        <v>36</v>
      </c>
      <c r="D102" s="489">
        <v>9.0909090909090828</v>
      </c>
      <c r="E102" s="304">
        <v>3039</v>
      </c>
      <c r="F102" s="489">
        <v>-60.78709677419355</v>
      </c>
      <c r="G102" s="304">
        <v>6820</v>
      </c>
      <c r="H102" s="489">
        <v>-61.754149842978912</v>
      </c>
      <c r="I102" s="305"/>
      <c r="J102" s="304"/>
      <c r="K102" s="306"/>
    </row>
    <row r="103" spans="1:11" ht="15.75" x14ac:dyDescent="0.25">
      <c r="A103" s="479"/>
      <c r="B103" s="487" t="s">
        <v>6</v>
      </c>
      <c r="C103" s="304">
        <v>66</v>
      </c>
      <c r="D103" s="489">
        <v>-7.0422535211267618</v>
      </c>
      <c r="E103" s="304">
        <v>8826</v>
      </c>
      <c r="F103" s="489">
        <v>-32.253607614369052</v>
      </c>
      <c r="G103" s="304">
        <v>29019</v>
      </c>
      <c r="H103" s="489">
        <v>-33.696620741654669</v>
      </c>
      <c r="I103" s="305"/>
      <c r="J103" s="304"/>
      <c r="K103" s="306"/>
    </row>
    <row r="104" spans="1:11" ht="15.75" x14ac:dyDescent="0.25">
      <c r="A104" s="480"/>
      <c r="B104" s="488" t="s">
        <v>7</v>
      </c>
      <c r="C104" s="481">
        <v>158</v>
      </c>
      <c r="D104" s="491">
        <v>-28.50678733031674</v>
      </c>
      <c r="E104" s="481">
        <v>17586</v>
      </c>
      <c r="F104" s="491">
        <v>-53.140238215779803</v>
      </c>
      <c r="G104" s="481">
        <v>68244</v>
      </c>
      <c r="H104" s="491">
        <v>-36.949559370327101</v>
      </c>
      <c r="I104" s="482"/>
      <c r="J104" s="481"/>
      <c r="K104" s="483"/>
    </row>
    <row r="105" spans="1:11" ht="15.75" x14ac:dyDescent="0.25">
      <c r="A105" s="485">
        <v>2025</v>
      </c>
      <c r="B105" s="487" t="s">
        <v>8</v>
      </c>
      <c r="C105" s="304">
        <v>208</v>
      </c>
      <c r="D105" s="489">
        <v>-19.999999999999996</v>
      </c>
      <c r="E105" s="304">
        <v>35735</v>
      </c>
      <c r="F105" s="489">
        <v>21.33713626022886</v>
      </c>
      <c r="G105" s="304">
        <v>163857</v>
      </c>
      <c r="H105" s="489">
        <v>57.429167107020348</v>
      </c>
      <c r="I105" s="305"/>
      <c r="J105" s="304"/>
      <c r="K105" s="306"/>
    </row>
    <row r="106" spans="1:11" ht="15.75" x14ac:dyDescent="0.25">
      <c r="A106" s="479"/>
      <c r="B106" s="487" t="s">
        <v>5</v>
      </c>
      <c r="C106" s="304">
        <v>38</v>
      </c>
      <c r="D106" s="489">
        <v>5.555555555555558</v>
      </c>
      <c r="E106" s="304">
        <v>7033</v>
      </c>
      <c r="F106" s="489">
        <v>131.42481079302405</v>
      </c>
      <c r="G106" s="304">
        <v>38131</v>
      </c>
      <c r="H106" s="489">
        <v>459.10557184750729</v>
      </c>
      <c r="I106" s="305"/>
      <c r="J106" s="304"/>
      <c r="K106" s="306"/>
    </row>
    <row r="107" spans="1:11" ht="15.75" x14ac:dyDescent="0.25">
      <c r="A107" s="479"/>
      <c r="B107" s="487" t="s">
        <v>6</v>
      </c>
      <c r="C107" s="304">
        <v>99</v>
      </c>
      <c r="D107" s="489">
        <v>50</v>
      </c>
      <c r="E107" s="304">
        <v>14967</v>
      </c>
      <c r="F107" s="489">
        <v>69.578518014955804</v>
      </c>
      <c r="G107" s="304">
        <v>64443</v>
      </c>
      <c r="H107" s="489">
        <v>122.07174609738449</v>
      </c>
      <c r="I107" s="305"/>
      <c r="J107" s="304"/>
      <c r="K107" s="306"/>
    </row>
    <row r="108" spans="1:11" ht="15.75" x14ac:dyDescent="0.25">
      <c r="A108" s="480"/>
      <c r="B108" s="487" t="s">
        <v>7</v>
      </c>
      <c r="C108" s="304">
        <v>71</v>
      </c>
      <c r="D108" s="489">
        <v>-55.063291139240512</v>
      </c>
      <c r="E108" s="304">
        <v>13735</v>
      </c>
      <c r="F108" s="489">
        <v>-21.898100761969751</v>
      </c>
      <c r="G108" s="304">
        <v>61283</v>
      </c>
      <c r="H108" s="489">
        <v>-10.200164116991973</v>
      </c>
      <c r="I108" s="305"/>
      <c r="J108" s="304"/>
      <c r="K108" s="306"/>
    </row>
    <row r="109" spans="1:11" ht="20.25" x14ac:dyDescent="0.3">
      <c r="A109" s="508" t="s">
        <v>153</v>
      </c>
      <c r="B109" s="380" t="s">
        <v>8</v>
      </c>
      <c r="C109" s="496">
        <v>111</v>
      </c>
      <c r="D109" s="492">
        <v>-46.634615384615387</v>
      </c>
      <c r="E109" s="496">
        <v>9174</v>
      </c>
      <c r="F109" s="492">
        <v>-74.327689939834897</v>
      </c>
      <c r="G109" s="496">
        <v>96586</v>
      </c>
      <c r="H109" s="492">
        <v>-41.054700134873698</v>
      </c>
      <c r="I109" s="94"/>
      <c r="J109" s="93"/>
      <c r="K109" s="95"/>
    </row>
    <row r="110" spans="1:11" ht="18" x14ac:dyDescent="0.25">
      <c r="A110" s="507"/>
      <c r="B110" s="497" t="s">
        <v>5</v>
      </c>
      <c r="C110" s="393">
        <v>16</v>
      </c>
      <c r="D110" s="493">
        <v>-57.894736842105267</v>
      </c>
      <c r="E110" s="393">
        <v>1887</v>
      </c>
      <c r="F110" s="493">
        <v>-73.169344518697571</v>
      </c>
      <c r="G110" s="393">
        <v>5585</v>
      </c>
      <c r="H110" s="493">
        <v>-85.353124754137056</v>
      </c>
      <c r="I110" s="97"/>
      <c r="J110" s="96"/>
      <c r="K110" s="98"/>
    </row>
    <row r="111" spans="1:11" ht="18" x14ac:dyDescent="0.25">
      <c r="A111" s="156"/>
      <c r="B111" s="498" t="s">
        <v>6</v>
      </c>
      <c r="C111" s="500">
        <v>75</v>
      </c>
      <c r="D111" s="494">
        <v>-24.242424242424242</v>
      </c>
      <c r="E111" s="500">
        <v>4763</v>
      </c>
      <c r="F111" s="494">
        <v>-68.176655308345019</v>
      </c>
      <c r="G111" s="500">
        <v>73243</v>
      </c>
      <c r="H111" s="494">
        <v>13.655478484862593</v>
      </c>
      <c r="I111" s="100"/>
      <c r="J111" s="99"/>
      <c r="K111" s="101"/>
    </row>
    <row r="112" spans="1:11" ht="18" x14ac:dyDescent="0.25">
      <c r="A112" s="157"/>
      <c r="B112" s="499" t="s">
        <v>7</v>
      </c>
      <c r="C112" s="450">
        <v>20</v>
      </c>
      <c r="D112" s="495">
        <v>-71.830985915492946</v>
      </c>
      <c r="E112" s="450">
        <v>2524</v>
      </c>
      <c r="F112" s="495">
        <v>-81.623589370222064</v>
      </c>
      <c r="G112" s="450">
        <v>17758</v>
      </c>
      <c r="H112" s="495">
        <v>-71.022959058792807</v>
      </c>
      <c r="I112" s="103"/>
      <c r="J112" s="102"/>
      <c r="K112" s="104"/>
    </row>
    <row r="113" spans="1:11" x14ac:dyDescent="0.2">
      <c r="A113" s="31"/>
      <c r="B113" s="6"/>
      <c r="C113" s="7"/>
      <c r="D113" s="27"/>
      <c r="E113" s="7"/>
      <c r="F113" s="27"/>
      <c r="G113" s="7"/>
      <c r="H113" s="27"/>
      <c r="I113" s="7"/>
      <c r="J113" s="7"/>
      <c r="K113" s="7"/>
    </row>
    <row r="114" spans="1:11" x14ac:dyDescent="0.2">
      <c r="A114" s="538" t="s">
        <v>141</v>
      </c>
      <c r="B114" s="537"/>
      <c r="C114" s="537"/>
      <c r="D114" s="537"/>
      <c r="E114" s="537"/>
      <c r="F114" s="537"/>
      <c r="G114" s="541"/>
      <c r="H114" s="542"/>
      <c r="I114" s="537" t="s">
        <v>145</v>
      </c>
      <c r="J114" s="7"/>
      <c r="K114" s="7"/>
    </row>
    <row r="115" spans="1:11" ht="15" x14ac:dyDescent="0.2">
      <c r="A115" s="204" t="s">
        <v>114</v>
      </c>
      <c r="B115" s="26"/>
      <c r="C115" s="26"/>
      <c r="D115" s="26"/>
      <c r="E115" s="26"/>
      <c r="F115" s="26"/>
      <c r="G115"/>
      <c r="H115" s="18"/>
      <c r="I115" s="8"/>
      <c r="J115" s="7"/>
      <c r="K115" s="7"/>
    </row>
    <row r="116" spans="1:11" x14ac:dyDescent="0.2">
      <c r="A116" s="31"/>
      <c r="B116" s="6"/>
      <c r="C116" s="7"/>
      <c r="D116" s="27"/>
      <c r="E116" s="7"/>
      <c r="F116" s="27"/>
      <c r="G116" s="7"/>
      <c r="H116" s="27"/>
      <c r="I116" s="7"/>
      <c r="J116" s="7"/>
      <c r="K116" s="7"/>
    </row>
    <row r="117" spans="1:11" x14ac:dyDescent="0.2">
      <c r="A117" s="31"/>
      <c r="B117" s="6"/>
      <c r="C117" s="7"/>
      <c r="D117" s="27"/>
      <c r="E117" s="7"/>
      <c r="F117" s="27"/>
      <c r="G117" s="7"/>
      <c r="H117" s="27"/>
      <c r="I117" s="7"/>
      <c r="J117" s="7"/>
      <c r="K117" s="7"/>
    </row>
    <row r="118" spans="1:11" x14ac:dyDescent="0.2">
      <c r="A118" s="31"/>
      <c r="B118" s="6"/>
      <c r="C118" s="7"/>
      <c r="D118" s="27"/>
      <c r="E118" s="7"/>
      <c r="F118" s="27"/>
      <c r="G118" s="7"/>
      <c r="H118" s="27"/>
      <c r="I118" s="7"/>
      <c r="J118" s="7"/>
      <c r="K118" s="7"/>
    </row>
    <row r="119" spans="1:11" x14ac:dyDescent="0.2">
      <c r="A119" s="31"/>
      <c r="B119" s="6"/>
      <c r="C119" s="7"/>
      <c r="D119" s="27"/>
      <c r="E119" s="7"/>
      <c r="F119" s="27"/>
      <c r="G119" s="7"/>
      <c r="H119" s="27"/>
      <c r="I119" s="7"/>
      <c r="J119" s="7"/>
      <c r="K119" s="7"/>
    </row>
    <row r="120" spans="1:11" x14ac:dyDescent="0.2">
      <c r="A120" s="31"/>
      <c r="B120" s="6"/>
      <c r="C120" s="7"/>
      <c r="D120" s="27"/>
      <c r="E120" s="7"/>
      <c r="F120" s="27"/>
      <c r="G120" s="7"/>
      <c r="H120" s="27"/>
      <c r="I120" s="7"/>
      <c r="J120" s="7"/>
      <c r="K120" s="7"/>
    </row>
    <row r="121" spans="1:11" x14ac:dyDescent="0.2">
      <c r="J121" s="7"/>
      <c r="K121" s="7"/>
    </row>
    <row r="122" spans="1:11" x14ac:dyDescent="0.2">
      <c r="J122" s="8"/>
      <c r="K122" s="8"/>
    </row>
    <row r="123" spans="1:11" x14ac:dyDescent="0.2">
      <c r="A123" s="13"/>
      <c r="B123" s="17"/>
      <c r="C123" s="8"/>
      <c r="D123" s="18"/>
      <c r="E123" s="8"/>
      <c r="F123" s="18"/>
      <c r="G123" s="8"/>
      <c r="H123" s="18"/>
      <c r="I123" s="8"/>
      <c r="J123" s="8"/>
      <c r="K123" s="8"/>
    </row>
    <row r="124" spans="1:11" x14ac:dyDescent="0.2">
      <c r="A124" s="10"/>
      <c r="C124"/>
      <c r="D124"/>
      <c r="E124"/>
      <c r="F124"/>
      <c r="G124" s="22"/>
      <c r="H124" s="18"/>
      <c r="I124" s="8"/>
      <c r="J124" s="8"/>
      <c r="K124" s="8"/>
    </row>
    <row r="125" spans="1:11" x14ac:dyDescent="0.2">
      <c r="J125" s="8"/>
      <c r="K125" s="8"/>
    </row>
    <row r="126" spans="1:11" x14ac:dyDescent="0.2">
      <c r="J126" s="8"/>
      <c r="K126" s="8"/>
    </row>
  </sheetData>
  <phoneticPr fontId="14" type="noConversion"/>
  <hyperlinks>
    <hyperlink ref="A115" r:id="rId1" location="huelga" xr:uid="{00000000-0004-0000-0900-000000000000}"/>
  </hyperlinks>
  <pageMargins left="1.062992125984252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rowBreaks count="1" manualBreakCount="1">
    <brk id="115" max="11" man="1"/>
  </rowBreak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2610AB-8AC5-42FA-8C48-D2E28B237382}"/>
</file>

<file path=customXml/itemProps2.xml><?xml version="1.0" encoding="utf-8"?>
<ds:datastoreItem xmlns:ds="http://schemas.openxmlformats.org/officeDocument/2006/customXml" ds:itemID="{14D21494-6F85-4FD2-9D31-1747310E33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http://purl.org/dc/terms/"/>
    <ds:schemaRef ds:uri="206c6aec-f80a-41ea-b81e-b6d0985a313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c8e9c400-5973-45a4-8dc7-bd30cc704374"/>
    <ds:schemaRef ds:uri="df76c8ef-b560-42fb-9372-233ad004ec4c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2026</vt:lpstr>
      <vt:lpstr>H-1 2026</vt:lpstr>
      <vt:lpstr>H-2 2025-2026</vt:lpstr>
      <vt:lpstr>H-3 2026</vt:lpstr>
      <vt:lpstr>H-4 2026</vt:lpstr>
      <vt:lpstr>H-5 2026</vt:lpstr>
      <vt:lpstr>H-6 2026</vt:lpstr>
      <vt:lpstr>H-7 2026</vt:lpstr>
      <vt:lpstr>H-8 2026</vt:lpstr>
      <vt:lpstr> H-9 2011-2026</vt:lpstr>
      <vt:lpstr>' H-9 2011-2026'!Área_de_impresión</vt:lpstr>
      <vt:lpstr>'H-00 Indice 2026'!Área_de_impresión</vt:lpstr>
      <vt:lpstr>'H-1 2026'!Área_de_impresión</vt:lpstr>
      <vt:lpstr>'H-2 2025-2026'!Área_de_impresión</vt:lpstr>
      <vt:lpstr>'H-3 2026'!Área_de_impresión</vt:lpstr>
      <vt:lpstr>'H-4 2026'!Área_de_impresión</vt:lpstr>
      <vt:lpstr>'H-5 2026'!Área_de_impresión</vt:lpstr>
      <vt:lpstr>'H-6 2026'!Área_de_impresión</vt:lpstr>
      <vt:lpstr>'H-7 2026'!Área_de_impresión</vt:lpstr>
      <vt:lpstr>'H-8 2026'!Área_de_impresión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Lebrero Panizo, Roberto</cp:lastModifiedBy>
  <cp:lastPrinted>2024-07-17T08:06:31Z</cp:lastPrinted>
  <dcterms:created xsi:type="dcterms:W3CDTF">2000-07-06T07:31:39Z</dcterms:created>
  <dcterms:modified xsi:type="dcterms:W3CDTF">2026-06-18T11:59:14Z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