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elkarlan-my.sharepoint.com/personal/jt-garcia_euskadi_eus/Documents/Trabajo/Excel/Estadísticas Laborales/RegEmpleo/2024/"/>
    </mc:Choice>
  </mc:AlternateContent>
  <xr:revisionPtr revIDLastSave="29" documentId="8_{22DDF7AF-532D-4887-9AFF-B5330695D28B}" xr6:coauthVersionLast="47" xr6:coauthVersionMax="47" xr10:uidLastSave="{AA8E3A28-993F-4C26-A2F5-98B752BC00D0}"/>
  <bookViews>
    <workbookView xWindow="-108" yWindow="-108" windowWidth="23256" windowHeight="12576" tabRatio="955" xr2:uid="{00000000-000D-0000-FFFF-FFFF00000000}"/>
  </bookViews>
  <sheets>
    <sheet name="Índice" sheetId="27" r:id="rId1"/>
    <sheet name="R1 2024" sheetId="28" r:id="rId2"/>
    <sheet name="R2 2024" sheetId="1" r:id="rId3"/>
    <sheet name="R3 2024" sheetId="4" r:id="rId4"/>
    <sheet name="R4 2024" sheetId="5" r:id="rId5"/>
    <sheet name="R5 2024" sheetId="29" r:id="rId6"/>
    <sheet name="R6 2024" sheetId="6" r:id="rId7"/>
    <sheet name="R7 2024" sheetId="13" r:id="rId8"/>
    <sheet name="R8 2024" sheetId="14" r:id="rId9"/>
    <sheet name="R9 2024" sheetId="15" r:id="rId10"/>
    <sheet name="R10 2024" sheetId="16" r:id="rId11"/>
    <sheet name="R11 2024" sheetId="17" r:id="rId12"/>
    <sheet name="R12 2024" sheetId="18" r:id="rId13"/>
    <sheet name="R13 2024" sheetId="19" r:id="rId14"/>
    <sheet name="R14 2024" sheetId="20" r:id="rId15"/>
    <sheet name="R15 2024" sheetId="21" r:id="rId16"/>
    <sheet name="R16 2024" sheetId="22" r:id="rId17"/>
    <sheet name="R17 2024" sheetId="23" r:id="rId18"/>
    <sheet name="R18 2013-2024" sheetId="24" r:id="rId19"/>
    <sheet name="R19 1994-2024" sheetId="25" r:id="rId20"/>
  </sheets>
  <definedNames>
    <definedName name="_xlnm.Print_Area" localSheetId="1">'R1 2024'!$A$1:$P$70</definedName>
    <definedName name="_xlnm.Print_Area" localSheetId="11">'R11 2024'!$A$1:$N$78</definedName>
    <definedName name="_xlnm.Print_Area" localSheetId="18">'R18 2013-2024'!$A$1:$O$77</definedName>
    <definedName name="_xlnm.Print_Area" localSheetId="3">'R3 2024'!$A$1:$K$65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0" i="24" l="1"/>
  <c r="B19" i="27" l="1"/>
  <c r="B17" i="27"/>
  <c r="B16" i="27"/>
  <c r="M1" i="25" l="1"/>
  <c r="A65" i="25" s="1"/>
  <c r="C56" i="5" l="1"/>
  <c r="D56" i="5"/>
  <c r="F56" i="5"/>
  <c r="G56" i="5"/>
  <c r="I56" i="5"/>
  <c r="J56" i="5"/>
  <c r="L56" i="5"/>
  <c r="M56" i="5"/>
  <c r="O56" i="5"/>
  <c r="P56" i="5"/>
  <c r="C57" i="5"/>
  <c r="D57" i="5"/>
  <c r="F57" i="5"/>
  <c r="G57" i="5"/>
  <c r="I57" i="5"/>
  <c r="J57" i="5"/>
  <c r="L57" i="5"/>
  <c r="M57" i="5"/>
  <c r="O57" i="5"/>
  <c r="P57" i="5"/>
  <c r="C58" i="5"/>
  <c r="D58" i="5"/>
  <c r="F58" i="5"/>
  <c r="G58" i="5"/>
  <c r="I58" i="5"/>
  <c r="J58" i="5"/>
  <c r="L58" i="5"/>
  <c r="M58" i="5"/>
  <c r="O58" i="5"/>
  <c r="P58" i="5"/>
  <c r="C59" i="5"/>
  <c r="D59" i="5"/>
  <c r="F59" i="5"/>
  <c r="G59" i="5"/>
  <c r="I59" i="5"/>
  <c r="J59" i="5"/>
  <c r="L59" i="5"/>
  <c r="M59" i="5"/>
  <c r="O59" i="5"/>
  <c r="P59" i="5"/>
  <c r="N59" i="5" l="1"/>
  <c r="E59" i="5"/>
  <c r="K58" i="5"/>
  <c r="Q57" i="5"/>
  <c r="K59" i="5"/>
  <c r="E57" i="5"/>
  <c r="H57" i="5"/>
  <c r="Q59" i="5"/>
  <c r="N56" i="5"/>
  <c r="N58" i="5"/>
  <c r="K57" i="5"/>
  <c r="H58" i="5"/>
  <c r="E58" i="5"/>
  <c r="E56" i="5"/>
  <c r="H59" i="5"/>
  <c r="Q56" i="5"/>
  <c r="N57" i="5"/>
  <c r="H56" i="5"/>
  <c r="Q58" i="5"/>
  <c r="K56" i="5"/>
  <c r="C56" i="29"/>
  <c r="D56" i="29"/>
  <c r="F56" i="29"/>
  <c r="G56" i="29"/>
  <c r="H56" i="29" s="1"/>
  <c r="I56" i="29"/>
  <c r="J56" i="29"/>
  <c r="L56" i="29"/>
  <c r="M56" i="29"/>
  <c r="C57" i="29"/>
  <c r="D57" i="29"/>
  <c r="E57" i="29" s="1"/>
  <c r="F57" i="29"/>
  <c r="G57" i="29"/>
  <c r="I57" i="29"/>
  <c r="J57" i="29"/>
  <c r="L57" i="29"/>
  <c r="M57" i="29"/>
  <c r="C58" i="29"/>
  <c r="D58" i="29"/>
  <c r="F58" i="29"/>
  <c r="G58" i="29"/>
  <c r="I58" i="29"/>
  <c r="J58" i="29"/>
  <c r="K58" i="29" s="1"/>
  <c r="L58" i="29"/>
  <c r="M58" i="29"/>
  <c r="C59" i="29"/>
  <c r="D59" i="29"/>
  <c r="F59" i="29"/>
  <c r="G59" i="29"/>
  <c r="H59" i="29" s="1"/>
  <c r="I59" i="29"/>
  <c r="J59" i="29"/>
  <c r="L59" i="29"/>
  <c r="M59" i="29"/>
  <c r="N57" i="29" l="1"/>
  <c r="N59" i="29"/>
  <c r="E59" i="29"/>
  <c r="H58" i="29"/>
  <c r="K57" i="29"/>
  <c r="N56" i="29"/>
  <c r="E56" i="29"/>
  <c r="K59" i="29"/>
  <c r="N58" i="29"/>
  <c r="E58" i="29"/>
  <c r="H57" i="29"/>
  <c r="K56" i="29"/>
  <c r="N2" i="23"/>
  <c r="N2" i="22"/>
  <c r="N2" i="21"/>
  <c r="N2" i="16"/>
  <c r="N2" i="15"/>
  <c r="N2" i="13"/>
  <c r="N2" i="14"/>
  <c r="B8" i="27" l="1"/>
  <c r="B7" i="27"/>
  <c r="B11" i="27"/>
  <c r="B10" i="27"/>
  <c r="B14" i="27"/>
  <c r="B13" i="27"/>
  <c r="O72" i="29"/>
  <c r="O71" i="29"/>
  <c r="O73" i="29"/>
  <c r="N73" i="29"/>
  <c r="N72" i="29"/>
  <c r="M73" i="29"/>
  <c r="M72" i="29"/>
  <c r="L73" i="29"/>
  <c r="L72" i="29"/>
  <c r="K73" i="29"/>
  <c r="K72" i="29"/>
  <c r="J73" i="29"/>
  <c r="J72" i="29"/>
  <c r="I73" i="29"/>
  <c r="I72" i="29"/>
  <c r="H73" i="29"/>
  <c r="H72" i="29"/>
  <c r="G73" i="29"/>
  <c r="G72" i="29"/>
  <c r="F73" i="29"/>
  <c r="F72" i="29"/>
  <c r="E73" i="29"/>
  <c r="E72" i="29"/>
  <c r="D73" i="29"/>
  <c r="D72" i="29"/>
  <c r="C73" i="29"/>
  <c r="C72" i="29"/>
  <c r="B73" i="29"/>
  <c r="B72" i="29"/>
  <c r="A73" i="29"/>
  <c r="A72" i="29"/>
  <c r="O77" i="29"/>
  <c r="O76" i="29"/>
  <c r="O75" i="29"/>
  <c r="O74" i="29"/>
  <c r="N77" i="29"/>
  <c r="N76" i="29"/>
  <c r="N75" i="29"/>
  <c r="N74" i="29"/>
  <c r="M77" i="29"/>
  <c r="M76" i="29"/>
  <c r="M75" i="29"/>
  <c r="M74" i="29"/>
  <c r="L77" i="29"/>
  <c r="L76" i="29"/>
  <c r="L75" i="29"/>
  <c r="L74" i="29"/>
  <c r="K77" i="29"/>
  <c r="K76" i="29"/>
  <c r="K75" i="29"/>
  <c r="K74" i="29"/>
  <c r="J77" i="29"/>
  <c r="J76" i="29"/>
  <c r="J75" i="29"/>
  <c r="J74" i="29"/>
  <c r="I77" i="29"/>
  <c r="I76" i="29"/>
  <c r="I75" i="29"/>
  <c r="I74" i="29"/>
  <c r="H77" i="29"/>
  <c r="H76" i="29"/>
  <c r="H75" i="29"/>
  <c r="H74" i="29"/>
  <c r="G77" i="29"/>
  <c r="G76" i="29"/>
  <c r="G75" i="29"/>
  <c r="G74" i="29"/>
  <c r="F77" i="29"/>
  <c r="F76" i="29"/>
  <c r="F75" i="29"/>
  <c r="F74" i="29"/>
  <c r="E77" i="29"/>
  <c r="E76" i="29"/>
  <c r="E75" i="29"/>
  <c r="E74" i="29"/>
  <c r="D77" i="29"/>
  <c r="D76" i="29"/>
  <c r="D75" i="29"/>
  <c r="D74" i="29"/>
  <c r="C77" i="29"/>
  <c r="C76" i="29"/>
  <c r="C75" i="29"/>
  <c r="C74" i="29"/>
  <c r="A71" i="29"/>
  <c r="L68" i="29"/>
  <c r="K68" i="29"/>
  <c r="J68" i="29"/>
  <c r="L67" i="29"/>
  <c r="K67" i="29"/>
  <c r="J67" i="29"/>
  <c r="L66" i="29"/>
  <c r="K66" i="29"/>
  <c r="J66" i="29"/>
  <c r="L65" i="29"/>
  <c r="K65" i="29"/>
  <c r="J65" i="29"/>
  <c r="M68" i="29" l="1"/>
  <c r="M67" i="29"/>
  <c r="M66" i="29"/>
  <c r="M65" i="29"/>
  <c r="B23" i="27" l="1"/>
  <c r="B22" i="27"/>
  <c r="B26" i="27"/>
  <c r="B25" i="27"/>
  <c r="B29" i="27"/>
  <c r="B28" i="27"/>
  <c r="B32" i="27"/>
  <c r="B31" i="27"/>
  <c r="B35" i="27"/>
  <c r="B34" i="27"/>
  <c r="B38" i="27"/>
  <c r="B37" i="27"/>
  <c r="B41" i="27"/>
  <c r="B40" i="27"/>
  <c r="B44" i="27"/>
  <c r="B43" i="27"/>
  <c r="B47" i="27"/>
  <c r="B46" i="27"/>
  <c r="B50" i="27"/>
  <c r="B49" i="27"/>
  <c r="B53" i="27"/>
  <c r="B52" i="27"/>
  <c r="B56" i="27"/>
  <c r="B55" i="27"/>
  <c r="B59" i="27"/>
  <c r="B58" i="27"/>
  <c r="B62" i="27"/>
  <c r="B61" i="27"/>
  <c r="A53" i="29"/>
  <c r="N2" i="29"/>
  <c r="Q2" i="5" l="1"/>
  <c r="N1" i="27" l="1"/>
  <c r="O75" i="5" l="1"/>
  <c r="O74" i="5"/>
  <c r="O73" i="5"/>
  <c r="O72" i="5"/>
  <c r="N75" i="5"/>
  <c r="N74" i="5"/>
  <c r="N73" i="5"/>
  <c r="N72" i="5"/>
  <c r="M75" i="5"/>
  <c r="M74" i="5"/>
  <c r="M73" i="5"/>
  <c r="M72" i="5"/>
  <c r="L75" i="5"/>
  <c r="L74" i="5"/>
  <c r="L73" i="5"/>
  <c r="L72" i="5"/>
  <c r="K75" i="5"/>
  <c r="K74" i="5"/>
  <c r="K73" i="5"/>
  <c r="K72" i="5"/>
  <c r="J75" i="5"/>
  <c r="J74" i="5"/>
  <c r="J73" i="5"/>
  <c r="J72" i="5"/>
  <c r="I75" i="5"/>
  <c r="I74" i="5"/>
  <c r="I73" i="5"/>
  <c r="I72" i="5"/>
  <c r="H75" i="5"/>
  <c r="H74" i="5"/>
  <c r="H73" i="5"/>
  <c r="H72" i="5"/>
  <c r="G75" i="5"/>
  <c r="G74" i="5"/>
  <c r="G73" i="5"/>
  <c r="G72" i="5"/>
  <c r="F75" i="5"/>
  <c r="F74" i="5"/>
  <c r="F73" i="5"/>
  <c r="F72" i="5"/>
  <c r="E75" i="5"/>
  <c r="E74" i="5"/>
  <c r="E73" i="5"/>
  <c r="E72" i="5"/>
  <c r="D75" i="5"/>
  <c r="D74" i="5"/>
  <c r="D73" i="5"/>
  <c r="D72" i="5"/>
  <c r="C75" i="5"/>
  <c r="C74" i="5"/>
  <c r="C73" i="5"/>
  <c r="C72" i="5"/>
  <c r="A69" i="5" l="1"/>
  <c r="A53" i="5"/>
  <c r="O1" i="24" l="1"/>
  <c r="O58" i="24" l="1"/>
  <c r="O22" i="24"/>
  <c r="G1" i="6" l="1"/>
  <c r="O69" i="5"/>
</calcChain>
</file>

<file path=xl/sharedStrings.xml><?xml version="1.0" encoding="utf-8"?>
<sst xmlns="http://schemas.openxmlformats.org/spreadsheetml/2006/main" count="4721" uniqueCount="542">
  <si>
    <t>Mes</t>
  </si>
  <si>
    <t>TH</t>
  </si>
  <si>
    <t>NºExptes</t>
  </si>
  <si>
    <t>Suspensión</t>
  </si>
  <si>
    <t>H.</t>
  </si>
  <si>
    <t>M.</t>
  </si>
  <si>
    <t>Reducción</t>
  </si>
  <si>
    <t>Rescisión</t>
  </si>
  <si>
    <t>Total Afect.</t>
  </si>
  <si>
    <t>Hombres</t>
  </si>
  <si>
    <t>Mujeres</t>
  </si>
  <si>
    <t>Hilab.</t>
  </si>
  <si>
    <t>LH</t>
  </si>
  <si>
    <t>Expt zb.</t>
  </si>
  <si>
    <t>Etendura</t>
  </si>
  <si>
    <t>G.</t>
  </si>
  <si>
    <t>E.</t>
  </si>
  <si>
    <t>Murrizketa</t>
  </si>
  <si>
    <t>Hausketa</t>
  </si>
  <si>
    <t>Guztira</t>
  </si>
  <si>
    <t>Gizonak</t>
  </si>
  <si>
    <t>Emakumeak</t>
  </si>
  <si>
    <t>Araba</t>
  </si>
  <si>
    <t>Gipuzkoa</t>
  </si>
  <si>
    <t>Bizkaia</t>
  </si>
  <si>
    <t>CAE</t>
  </si>
  <si>
    <t>Año</t>
  </si>
  <si>
    <t>Urte</t>
  </si>
  <si>
    <t>Total</t>
  </si>
  <si>
    <t>Acumulado</t>
  </si>
  <si>
    <t>Metatuak</t>
  </si>
  <si>
    <r>
      <t xml:space="preserve">Fuente: Dirección de Trabajo y Seguridad Social / </t>
    </r>
    <r>
      <rPr>
        <i/>
        <sz val="8"/>
        <rFont val="Arial"/>
        <family val="2"/>
      </rPr>
      <t>Iturria: Lan eta Gizarte Segurantza Zuzendaritza</t>
    </r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</si>
  <si>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</si>
  <si>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Nº Exptes Total</t>
  </si>
  <si>
    <t>Territorio</t>
  </si>
  <si>
    <t>Nº Exptes</t>
  </si>
  <si>
    <t>Afectados/as Suspensión</t>
  </si>
  <si>
    <t>Afectados/as Reducción</t>
  </si>
  <si>
    <t>Afectados/as Rescisión</t>
  </si>
  <si>
    <t>Afectados/as Total</t>
  </si>
  <si>
    <t>Lurralde</t>
  </si>
  <si>
    <t>Autorizados</t>
  </si>
  <si>
    <t>Acordados</t>
  </si>
  <si>
    <t>%</t>
  </si>
  <si>
    <t>Alava</t>
  </si>
  <si>
    <t>Metatua</t>
  </si>
  <si>
    <t>SusHo</t>
  </si>
  <si>
    <t>SusMu</t>
  </si>
  <si>
    <t>RedHo</t>
  </si>
  <si>
    <t>RedMu</t>
  </si>
  <si>
    <t>ResciHo</t>
  </si>
  <si>
    <t>ResciMu</t>
  </si>
  <si>
    <t>TotalH</t>
  </si>
  <si>
    <t>TotalM</t>
  </si>
  <si>
    <r>
      <t xml:space="preserve">Fuente: Dirección de Trabajo y Seguridad Social / </t>
    </r>
    <r>
      <rPr>
        <i/>
        <sz val="8"/>
        <rFont val="Arial"/>
        <family val="2"/>
      </rPr>
      <t>Iturria: Lan eta Gizarte-Segurantza zuzendaritza</t>
    </r>
  </si>
  <si>
    <t>Sector Actividad</t>
  </si>
  <si>
    <t>TOTAL</t>
  </si>
  <si>
    <t>Nekazaritza</t>
  </si>
  <si>
    <t>Agrario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</si>
  <si>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</si>
  <si>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</si>
  <si>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</si>
  <si>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</si>
  <si>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</si>
  <si>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</si>
  <si>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</si>
  <si>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</si>
  <si>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</si>
  <si>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</si>
  <si>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</si>
  <si>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Actividad</t>
  </si>
  <si>
    <t>Jarduera</t>
  </si>
  <si>
    <t>A- Agropesquero</t>
  </si>
  <si>
    <t>B- Industria Extractiva</t>
  </si>
  <si>
    <t>C-10,11,12 Ind alimentación,bebida y tabaco</t>
  </si>
  <si>
    <t>C-13,14,15 Ind textil, cuero y calzado</t>
  </si>
  <si>
    <t>C-16,17 Ind madera y papel</t>
  </si>
  <si>
    <t>C-18 Artes gráficas</t>
  </si>
  <si>
    <t>C-19,20,21,22,23 Ind petróleo, química, farmacia, caucho, plástico y prod minerales</t>
  </si>
  <si>
    <t>C-24,25 Metalurgia y fab. prod metálic</t>
  </si>
  <si>
    <t>C-26,27 Fab. prod inform y elect</t>
  </si>
  <si>
    <t>C-28 Fab. maquinaria</t>
  </si>
  <si>
    <t>C-29,30 Fab vehiculos</t>
  </si>
  <si>
    <t>C-31Fab. muebles</t>
  </si>
  <si>
    <t>C-32,33 Otras ind manufact y Rep. maquinaria</t>
  </si>
  <si>
    <t>D-35 Suministro Energía</t>
  </si>
  <si>
    <t>E-36,37,38,39 Suministro agua,saneamiento,gestión residuos</t>
  </si>
  <si>
    <t>F-41,42,43 Construcción</t>
  </si>
  <si>
    <t>G-45 Venta y reparac vehículos</t>
  </si>
  <si>
    <t>G-46 Comercio por Mayor</t>
  </si>
  <si>
    <t>G-47 Comercio por menor</t>
  </si>
  <si>
    <t>H-49 Transporte terrestre</t>
  </si>
  <si>
    <t>H-50 Transp marítimo</t>
  </si>
  <si>
    <t>H-51 Transp aéreo</t>
  </si>
  <si>
    <t>H-52 Almacenamiento y Activs. anexas transp</t>
  </si>
  <si>
    <t>H-53 Actvs postales y correos</t>
  </si>
  <si>
    <t>I-55,56 Hostelería</t>
  </si>
  <si>
    <t>J-58,59,60 Edición, Activs cine, video, musica, tv, radio</t>
  </si>
  <si>
    <t>J-61 Telecomunicaciones</t>
  </si>
  <si>
    <t>J-62 Actvs Informáticas</t>
  </si>
  <si>
    <t>J-63 Servicios Información</t>
  </si>
  <si>
    <t>K-64,65,66 Activs financieras y seguros</t>
  </si>
  <si>
    <t>K-68 Activs inmobiliarias</t>
  </si>
  <si>
    <t>M-69-75 Activs Profesionales, científicas y técnicas</t>
  </si>
  <si>
    <t>N-77-82 Activs admtvas, y servs auxiliares</t>
  </si>
  <si>
    <t>O-84 Admon Pública, Defensa y Seg Social</t>
  </si>
  <si>
    <t>P-85 Educación</t>
  </si>
  <si>
    <t>Q-86,87,88 Activs. Sanitarias y Servs. sociales</t>
  </si>
  <si>
    <t>R-90,91,92,93 Actvs. Artísticas, recreativas y de entrenemiento</t>
  </si>
  <si>
    <t>S-94,95,96 Otros Servicios</t>
  </si>
  <si>
    <t>T-97,98 Activs. de los Hogares: empleadores domésticos, bienes y servicios</t>
  </si>
  <si>
    <t>U-99 Activs. Organizaciones y Organismos extraterritoriales</t>
  </si>
  <si>
    <t>Causa</t>
  </si>
  <si>
    <t>Kausa</t>
  </si>
  <si>
    <t>1- Restricción demanda o producción</t>
  </si>
  <si>
    <t>2- Técnicas y Organizativas</t>
  </si>
  <si>
    <t>3- Fuerza Mayor</t>
  </si>
  <si>
    <t>4- Problemas económicos y financieros</t>
  </si>
  <si>
    <t>5- Procesos concursales y reestructuraciones</t>
  </si>
  <si>
    <t>6- Otras</t>
  </si>
  <si>
    <t>ARABA</t>
  </si>
  <si>
    <t>GIPUZKOA</t>
  </si>
  <si>
    <t>BIZKAIA</t>
  </si>
  <si>
    <t>Emakum.</t>
  </si>
  <si>
    <t>Eskualdea</t>
  </si>
  <si>
    <t>Comarca</t>
  </si>
  <si>
    <t>Llanada Alavesa</t>
  </si>
  <si>
    <t>Montaña Alavesa</t>
  </si>
  <si>
    <t>Rioja Alavesa</t>
  </si>
  <si>
    <t>Valles Alaveses</t>
  </si>
  <si>
    <t>Cantábrica Alavesa</t>
  </si>
  <si>
    <t>Estribaciones del Gorbeia</t>
  </si>
  <si>
    <t>Alto Deba</t>
  </si>
  <si>
    <t>Bajo Bidasoa</t>
  </si>
  <si>
    <t>Bajo Deba</t>
  </si>
  <si>
    <t>Donostialdea</t>
  </si>
  <si>
    <t>Urola Kosta</t>
  </si>
  <si>
    <t>Goierri</t>
  </si>
  <si>
    <t>Tolosaldea</t>
  </si>
  <si>
    <t>Arratia-Nervión</t>
  </si>
  <si>
    <t>Gran Bilbao</t>
  </si>
  <si>
    <t>Durangesado</t>
  </si>
  <si>
    <t>Encartaciones</t>
  </si>
  <si>
    <t>Gernika-Bermeo</t>
  </si>
  <si>
    <t>Markina-Ondarroa</t>
  </si>
  <si>
    <t>Plentzia-Mungia</t>
  </si>
  <si>
    <t>Plantilla</t>
  </si>
  <si>
    <t>Plantila kopurua</t>
  </si>
  <si>
    <t>1- Plantilla menor de 25 trabajadores</t>
  </si>
  <si>
    <t>2- Plantilla entre 25 y 50 trabajadores</t>
  </si>
  <si>
    <t>3- Plantilla entre 51 y 100 trabajadores</t>
  </si>
  <si>
    <t>4- Plantilla entre 101 y 250 trabajadores</t>
  </si>
  <si>
    <t>5- Plantilla mayor de 250 trabajadores</t>
  </si>
  <si>
    <t>1- Sociedades Anónimas</t>
  </si>
  <si>
    <t>2- Sociedades Limitadas</t>
  </si>
  <si>
    <t>3- Otras</t>
  </si>
  <si>
    <t>Municipio</t>
  </si>
  <si>
    <t>Udalerria</t>
  </si>
  <si>
    <t>Alegría-Dulantzi</t>
  </si>
  <si>
    <t>Amurrio</t>
  </si>
  <si>
    <t>Aramaio</t>
  </si>
  <si>
    <t>Artziniega</t>
  </si>
  <si>
    <t>Armiñón</t>
  </si>
  <si>
    <t>Asparrena</t>
  </si>
  <si>
    <t>Ayala/Aiara</t>
  </si>
  <si>
    <t>Baños de Ebro/Mañueta</t>
  </si>
  <si>
    <t>Barrundia</t>
  </si>
  <si>
    <t>Berantevilla</t>
  </si>
  <si>
    <t>Bernedo</t>
  </si>
  <si>
    <t>Campezo/Kanpezu</t>
  </si>
  <si>
    <t>Zigoitia</t>
  </si>
  <si>
    <t>Kripan</t>
  </si>
  <si>
    <t>Kuartango</t>
  </si>
  <si>
    <t>Elburgo/Burgelu</t>
  </si>
  <si>
    <t>Elciego</t>
  </si>
  <si>
    <t>Elvillar/Bilar</t>
  </si>
  <si>
    <t>Iruraiz-Gauna</t>
  </si>
  <si>
    <t>Lagrán</t>
  </si>
  <si>
    <t>Laguardia</t>
  </si>
  <si>
    <t>Lanciego/Lantziego</t>
  </si>
  <si>
    <t>Lapuebla de Labarca</t>
  </si>
  <si>
    <t>Leza</t>
  </si>
  <si>
    <t>Arraia-Maeztu</t>
  </si>
  <si>
    <t>Navaridas</t>
  </si>
  <si>
    <t>Okondo</t>
  </si>
  <si>
    <t>Peñacerrada-Urizaharra</t>
  </si>
  <si>
    <t>Ribera Baja/Erribera Beitia</t>
  </si>
  <si>
    <t>Añana</t>
  </si>
  <si>
    <t>Samaniego</t>
  </si>
  <si>
    <t>San Millán/Donemiliaga</t>
  </si>
  <si>
    <t>Urkabustaiz</t>
  </si>
  <si>
    <t>Harana/Valle de Arana</t>
  </si>
  <si>
    <t>Vitoria-Gasteiz</t>
  </si>
  <si>
    <t>Zalduondo</t>
  </si>
  <si>
    <t>Zambrana</t>
  </si>
  <si>
    <t>Zuia</t>
  </si>
  <si>
    <t>Iruña Oka/Iruña de Oca</t>
  </si>
  <si>
    <t>Lantarón</t>
  </si>
  <si>
    <t>Abaltzisketa</t>
  </si>
  <si>
    <t>Aduna</t>
  </si>
  <si>
    <t>Aizarnazabal</t>
  </si>
  <si>
    <t>Albiztur</t>
  </si>
  <si>
    <t>Alegia</t>
  </si>
  <si>
    <t>Alkiza</t>
  </si>
  <si>
    <t>Altzo</t>
  </si>
  <si>
    <t>Amezketa</t>
  </si>
  <si>
    <t>Andoain</t>
  </si>
  <si>
    <t>Anoeta</t>
  </si>
  <si>
    <t>Antzuola</t>
  </si>
  <si>
    <t>Arama</t>
  </si>
  <si>
    <t>Aretxabaleta</t>
  </si>
  <si>
    <t>Asteasu</t>
  </si>
  <si>
    <t>Ataun</t>
  </si>
  <si>
    <t>Aia</t>
  </si>
  <si>
    <t>Azkoitia</t>
  </si>
  <si>
    <t>Azpeitia</t>
  </si>
  <si>
    <t>Beasain</t>
  </si>
  <si>
    <t>Beizama</t>
  </si>
  <si>
    <t>Belauntza</t>
  </si>
  <si>
    <t>Berastegi</t>
  </si>
  <si>
    <t>Berrobi</t>
  </si>
  <si>
    <t>Zegama</t>
  </si>
  <si>
    <t>Zerain</t>
  </si>
  <si>
    <t>Zestoa</t>
  </si>
  <si>
    <t>Zizurkil</t>
  </si>
  <si>
    <t>Deba</t>
  </si>
  <si>
    <t>Eibar</t>
  </si>
  <si>
    <t>Elduain</t>
  </si>
  <si>
    <t>Elgoibar</t>
  </si>
  <si>
    <t>Elgeta</t>
  </si>
  <si>
    <t>Eskoriatza</t>
  </si>
  <si>
    <t>Ezkio-Itsaso</t>
  </si>
  <si>
    <t>Hondarribia</t>
  </si>
  <si>
    <t>Gaintza</t>
  </si>
  <si>
    <t>Gabiria</t>
  </si>
  <si>
    <t>Getaria</t>
  </si>
  <si>
    <t>Hernani</t>
  </si>
  <si>
    <t>Hernialde</t>
  </si>
  <si>
    <t>Ibarra</t>
  </si>
  <si>
    <t>Idiazabal</t>
  </si>
  <si>
    <t>Ikaztegieta</t>
  </si>
  <si>
    <t>Irun</t>
  </si>
  <si>
    <t>Irura</t>
  </si>
  <si>
    <t>Itsasondo</t>
  </si>
  <si>
    <t>Larraul</t>
  </si>
  <si>
    <t>Lazkao</t>
  </si>
  <si>
    <t>Leaburu</t>
  </si>
  <si>
    <t>Legazpi</t>
  </si>
  <si>
    <t>Legorreta</t>
  </si>
  <si>
    <t>Lezo</t>
  </si>
  <si>
    <t>Lizartza</t>
  </si>
  <si>
    <t>Arrasate/Mondragón</t>
  </si>
  <si>
    <t>Mutriku</t>
  </si>
  <si>
    <t>Mutiloa</t>
  </si>
  <si>
    <t>Olaberria</t>
  </si>
  <si>
    <t>Oñati</t>
  </si>
  <si>
    <t>Orexa</t>
  </si>
  <si>
    <t>Orio</t>
  </si>
  <si>
    <t>Ormaiztegi</t>
  </si>
  <si>
    <t>Oiartzun</t>
  </si>
  <si>
    <t>Pasaia</t>
  </si>
  <si>
    <t>Soraluze-Placencia de las Armas</t>
  </si>
  <si>
    <t>Errezil</t>
  </si>
  <si>
    <t>Errenteria</t>
  </si>
  <si>
    <t>Segura</t>
  </si>
  <si>
    <t>Tolosa</t>
  </si>
  <si>
    <t>Urnieta</t>
  </si>
  <si>
    <t>Usurbil</t>
  </si>
  <si>
    <t>Bergara</t>
  </si>
  <si>
    <t>Villabona</t>
  </si>
  <si>
    <t>Ordizia</t>
  </si>
  <si>
    <t>Urretxu</t>
  </si>
  <si>
    <t>Zaldibia</t>
  </si>
  <si>
    <t>Zarautz</t>
  </si>
  <si>
    <t>Zumarraga</t>
  </si>
  <si>
    <t>Zumaia</t>
  </si>
  <si>
    <t>Mendaro</t>
  </si>
  <si>
    <t>Lasarte-Oria</t>
  </si>
  <si>
    <t>Astigarraga</t>
  </si>
  <si>
    <t>Baliarrain</t>
  </si>
  <si>
    <t>Orendain</t>
  </si>
  <si>
    <t>Altzaga</t>
  </si>
  <si>
    <t>Gaztelu</t>
  </si>
  <si>
    <t>Fuente: Dirección de Trabajo y Seguridad Social / Iturria: Lan eta Gizarte Segurantza Zuzendaritza</t>
  </si>
  <si>
    <t>Datos provisionales / Behin behineko datuak</t>
  </si>
  <si>
    <t>Abadiño</t>
  </si>
  <si>
    <t>Abanto y Ciérvana-Abanto Zierbena</t>
  </si>
  <si>
    <t>Amorebieta-Etxano</t>
  </si>
  <si>
    <t>Amoroto</t>
  </si>
  <si>
    <t>Arakaldo</t>
  </si>
  <si>
    <t>Arantzazu</t>
  </si>
  <si>
    <t>Arrankudiaga</t>
  </si>
  <si>
    <t>Arrieta</t>
  </si>
  <si>
    <t>Arrigorriaga</t>
  </si>
  <si>
    <t>Bakio</t>
  </si>
  <si>
    <t>Barakaldo</t>
  </si>
  <si>
    <t>Barrika</t>
  </si>
  <si>
    <t>Basauri</t>
  </si>
  <si>
    <t>Berango</t>
  </si>
  <si>
    <t>Bermeo</t>
  </si>
  <si>
    <t>Berriatua</t>
  </si>
  <si>
    <t>Bilbao</t>
  </si>
  <si>
    <t>Busturia</t>
  </si>
  <si>
    <t>Artea</t>
  </si>
  <si>
    <t>Zeanuri</t>
  </si>
  <si>
    <t>Zeberio</t>
  </si>
  <si>
    <t>Dima</t>
  </si>
  <si>
    <t>Durango</t>
  </si>
  <si>
    <t>Ea</t>
  </si>
  <si>
    <t>Etxebarria</t>
  </si>
  <si>
    <t>Elantxobe</t>
  </si>
  <si>
    <t>Elorrio</t>
  </si>
  <si>
    <t>Ereño</t>
  </si>
  <si>
    <t>Ermua</t>
  </si>
  <si>
    <t>Fruiz</t>
  </si>
  <si>
    <t>Galdakao</t>
  </si>
  <si>
    <t>Galdames</t>
  </si>
  <si>
    <t>Gamiz-Fika</t>
  </si>
  <si>
    <t>Gatika</t>
  </si>
  <si>
    <t>Gautegiz Arteaga</t>
  </si>
  <si>
    <t>Gordexola</t>
  </si>
  <si>
    <t>Getxo</t>
  </si>
  <si>
    <t>Güeñes</t>
  </si>
  <si>
    <t>Gernika-Lumo</t>
  </si>
  <si>
    <t>Ibarrangelu</t>
  </si>
  <si>
    <t>Ispaster</t>
  </si>
  <si>
    <t>Lanestosa</t>
  </si>
  <si>
    <t>Larrabetzu</t>
  </si>
  <si>
    <t>Laukiz</t>
  </si>
  <si>
    <t>Leioa</t>
  </si>
  <si>
    <t>Lemoa</t>
  </si>
  <si>
    <t>Lemoiz</t>
  </si>
  <si>
    <t>Lekeitio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</si>
  <si>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</si>
  <si>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</si>
  <si>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</si>
  <si>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</si>
  <si>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</si>
  <si>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</si>
  <si>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</si>
  <si>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Ugao-Miraballes</t>
  </si>
  <si>
    <t>Morga</t>
  </si>
  <si>
    <t>Muxika</t>
  </si>
  <si>
    <t>Mundaka</t>
  </si>
  <si>
    <t>Mungia</t>
  </si>
  <si>
    <t>Aulesti</t>
  </si>
  <si>
    <t>Muskiz</t>
  </si>
  <si>
    <t>Otxandio</t>
  </si>
  <si>
    <t>Ondarroa</t>
  </si>
  <si>
    <t>Orozko</t>
  </si>
  <si>
    <t>Sukarrieta</t>
  </si>
  <si>
    <t>Plentzia</t>
  </si>
  <si>
    <t>Portugalete</t>
  </si>
  <si>
    <t>Errigoiti</t>
  </si>
  <si>
    <t>Valle de Trápaga-Trapagaran</t>
  </si>
  <si>
    <t>Lezama</t>
  </si>
  <si>
    <t>Santurtzi</t>
  </si>
  <si>
    <t>Ortuella</t>
  </si>
  <si>
    <t>Sestao</t>
  </si>
  <si>
    <t>Sopuerta</t>
  </si>
  <si>
    <t>Trucios-Turtzioz</t>
  </si>
  <si>
    <t>Ubide</t>
  </si>
  <si>
    <t>Balmaseda</t>
  </si>
  <si>
    <t>Atxondo</t>
  </si>
  <si>
    <t>Bedia</t>
  </si>
  <si>
    <t>Areatza</t>
  </si>
  <si>
    <t>Igorre</t>
  </si>
  <si>
    <t>Zaldibar</t>
  </si>
  <si>
    <t>Zalla</t>
  </si>
  <si>
    <t>Zaratamo</t>
  </si>
  <si>
    <t>Derio</t>
  </si>
  <si>
    <t>Erandio</t>
  </si>
  <si>
    <t>Loiu</t>
  </si>
  <si>
    <t>Sondika</t>
  </si>
  <si>
    <t>Zamudio</t>
  </si>
  <si>
    <t>Forua</t>
  </si>
  <si>
    <t>Kortezubi</t>
  </si>
  <si>
    <t>Murueta</t>
  </si>
  <si>
    <t>Nabarniz</t>
  </si>
  <si>
    <t>Iurreta</t>
  </si>
  <si>
    <t>Ajangiz</t>
  </si>
  <si>
    <t>Alonsotegi</t>
  </si>
  <si>
    <t>Zierbena</t>
  </si>
  <si>
    <t>Arratzu</t>
  </si>
  <si>
    <t>Eragindako langileak EAEn  (Guztira)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</si>
  <si>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</si>
  <si>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</si>
  <si>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</si>
  <si>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</si>
  <si>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</si>
  <si>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</si>
  <si>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</si>
  <si>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</si>
  <si>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</si>
  <si>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Oct</t>
  </si>
  <si>
    <t>Nov</t>
  </si>
  <si>
    <t>Dic</t>
  </si>
  <si>
    <t>%Acum.</t>
  </si>
  <si>
    <t>mes anterior</t>
  </si>
  <si>
    <t>mes año ant.</t>
  </si>
  <si>
    <t>Nº de Trabajadores afectados por Suspensión</t>
  </si>
  <si>
    <t>Eragindako langileak EAEn (Etendura)</t>
  </si>
  <si>
    <t>Eragindako langileak EAEn (Murrizketa)</t>
  </si>
  <si>
    <t>Nº de Trabajadores afectados por Rescisión</t>
  </si>
  <si>
    <t>Eragindako langileak EAEn (Hausketa)</t>
  </si>
  <si>
    <t>AÑO</t>
  </si>
  <si>
    <t>URTE</t>
  </si>
  <si>
    <t>Espte kop.</t>
  </si>
  <si>
    <t>Homb/Giz.</t>
  </si>
  <si>
    <t>Muj/Emak.</t>
  </si>
  <si>
    <t>Ho. / Giz.</t>
  </si>
  <si>
    <t>Mu./Em.</t>
  </si>
  <si>
    <t>D n/n-1</t>
  </si>
  <si>
    <t>Suspensión/Etendura</t>
  </si>
  <si>
    <t>Reducción/Murrizketa</t>
  </si>
  <si>
    <t>Rescisión/Hausketa</t>
  </si>
  <si>
    <t>Total Afectados/Guztira</t>
  </si>
  <si>
    <t>Homb./Giz.</t>
  </si>
  <si>
    <t>Índice</t>
  </si>
  <si>
    <r>
      <t xml:space="preserve"> Datos provisionales / </t>
    </r>
    <r>
      <rPr>
        <i/>
        <sz val="8"/>
        <rFont val="Arial"/>
        <family val="2"/>
      </rPr>
      <t>Behin behineko datuak</t>
    </r>
  </si>
  <si>
    <t xml:space="preserve"> </t>
  </si>
  <si>
    <t>Nº de Trabajadores afectados por Reducción de jornada</t>
  </si>
  <si>
    <t>TOTAL ARABA</t>
  </si>
  <si>
    <t>TOTAL GIPUZKOA</t>
  </si>
  <si>
    <t>TOTAL BIZKAIA</t>
  </si>
  <si>
    <t>Agurain/Salvatierra</t>
  </si>
  <si>
    <t>Arratzua-Ubarrundia</t>
  </si>
  <si>
    <t>Erriberagoitia/Ribera Alta</t>
  </si>
  <si>
    <t>Labastida/Bastida</t>
  </si>
  <si>
    <t>Laudio/Llodio</t>
  </si>
  <si>
    <t>Legutio</t>
  </si>
  <si>
    <t>Moreda de Álava/Moreda Araba</t>
  </si>
  <si>
    <t>Oyón-Oion</t>
  </si>
  <si>
    <t>Valdegovía/Gaubea</t>
  </si>
  <si>
    <t>Yécora/Iekora</t>
  </si>
  <si>
    <t>Bidania-Goiatz</t>
  </si>
  <si>
    <t>Donostia / San Sebastián</t>
  </si>
  <si>
    <t>Leintz Gatzaga</t>
  </si>
  <si>
    <t>Artzentales</t>
  </si>
  <si>
    <t>Berriz</t>
  </si>
  <si>
    <t>Etxebarri</t>
  </si>
  <si>
    <t>Garai</t>
  </si>
  <si>
    <t>Gizaburuaga</t>
  </si>
  <si>
    <t>Gorliz</t>
  </si>
  <si>
    <t>Izurtza</t>
  </si>
  <si>
    <t>Karrantza Harana/Valle de Carranza</t>
  </si>
  <si>
    <t>Munitibar-Arbatzegi Gerrikaitz</t>
  </si>
  <si>
    <t>Sopela</t>
  </si>
  <si>
    <t>Urduliz</t>
  </si>
  <si>
    <t>Urduña/Orduña</t>
  </si>
  <si>
    <t>Ziortza-Bolibar</t>
  </si>
  <si>
    <t>Villabuena de Álava / Eskuernaga</t>
  </si>
  <si>
    <t>TOTAL CAE</t>
  </si>
  <si>
    <t>ETOP</t>
  </si>
  <si>
    <t>Emaitza</t>
  </si>
  <si>
    <t>Resultado</t>
  </si>
  <si>
    <t>Desistidos</t>
  </si>
  <si>
    <t>No Autorizados</t>
  </si>
  <si>
    <t>Archivados</t>
  </si>
  <si>
    <t xml:space="preserve">TOTAL </t>
  </si>
  <si>
    <t>Nº de trabajadores afectados/as  (Total)</t>
  </si>
  <si>
    <t/>
  </si>
  <si>
    <t>Autorizado y/o Comunicado</t>
  </si>
  <si>
    <t>Acum.</t>
  </si>
  <si>
    <t>Expedientes de regulación de empleo / Enplegu-erregulazioaren espedienteak</t>
  </si>
  <si>
    <t>1 -</t>
  </si>
  <si>
    <t>2 -</t>
  </si>
  <si>
    <t>3 -</t>
  </si>
  <si>
    <t>4 -</t>
  </si>
  <si>
    <t>5 -</t>
  </si>
  <si>
    <t>EAEn izandako enplegu-erregulazioko espedienteak eta hitzartutakoen portzentajeak ("ezinbesteko" espedienteak izan ezik) - 2022</t>
  </si>
  <si>
    <t>6 -</t>
  </si>
  <si>
    <t>7 -</t>
  </si>
  <si>
    <t>8 -</t>
  </si>
  <si>
    <t>9 -</t>
  </si>
  <si>
    <t>10 -</t>
  </si>
  <si>
    <t>11 -</t>
  </si>
  <si>
    <t>12 -</t>
  </si>
  <si>
    <t>13 -</t>
  </si>
  <si>
    <t>14 -</t>
  </si>
  <si>
    <t>15 -</t>
  </si>
  <si>
    <t>16 -</t>
  </si>
  <si>
    <t>17 -</t>
  </si>
  <si>
    <t>18 -</t>
  </si>
  <si>
    <t>19 -</t>
  </si>
  <si>
    <t xml:space="preserve">     FUERZA MAYOR</t>
  </si>
  <si>
    <t>Nº Exptes Suspensión</t>
  </si>
  <si>
    <t>Nº exptes. Reducción</t>
  </si>
  <si>
    <t>Nº exptes. Rescisión</t>
  </si>
  <si>
    <t>Nº exptes. TOTAL</t>
  </si>
  <si>
    <t>Nº Exp. Total</t>
  </si>
  <si>
    <t>Nº Exp.Total</t>
  </si>
  <si>
    <t>https://www.euskadi.eus/web01-s2lanju/es/contenidos/informacion/estadisticastrabajo/es_esttraba/index.shtml#empleo</t>
  </si>
  <si>
    <t xml:space="preserve">Nº de Exptes Autorizados y/o Comunicados y Personas Afectadas por Regulación de Empleo en la CAE por Ramas de Actividad según CNAE-2009 </t>
  </si>
  <si>
    <t>Enplegu-erregulazioaren bitartez espediente baimendu edo-eta komunikatuak eta eragindako langileak EAEn 2009ko jardun-kodearen arabera</t>
  </si>
  <si>
    <t xml:space="preserve">Nº de Exptes Autorizados y/o Comunicados y Personas Afectadas por Regulación de Empleo en ÁLAVA por Ramas de Actividad según CNAE-2009 </t>
  </si>
  <si>
    <t>Enplegu-erregulazioaren bitartez espediente baimendu edo-eta komunikatuak eta eragindako langileak ARABAn 2009ko jardun-kodearen arabera</t>
  </si>
  <si>
    <t xml:space="preserve">Nº de Exptes Autorizados y/o Comunicados y Personas Afectadas por Regulación de Empleo en GIPUZKOA por Ramas de Actividad según CNAE-2009 </t>
  </si>
  <si>
    <t>Enplegu-erregulazioaren bitartez espediente baimendu edo-eta komunikatuak eta eragindako langileak GIPUZKOAn 2009ko jardun-kodearen arabera</t>
  </si>
  <si>
    <t xml:space="preserve">Nº de Exptes Autorizados y/o Comunicados y Personas Afectadas por Regulación de Empleo en BIZKAIA por Ramas de Actividad según CNAE-2009 </t>
  </si>
  <si>
    <t>Enplegu-erregulazioaren bitartez espediente baimendu edo-eta komunikatuak eta eragindako langileak BIZKAIAn 2009ko jardun-kodearen arabera</t>
  </si>
  <si>
    <t>Nº de Exptes Autorizados y Personas Afectadas por Regulación de Empleo en ÁLAVA por Municipio</t>
  </si>
  <si>
    <t>Enplegu-erregulazioaren bitartez espediente baimenduak eta eragindako langileak ARABAn, herriz herri</t>
  </si>
  <si>
    <t>Nº de Exptes Autorizados y Personas Afectadas por Regulación de Empleo en GIPUZKOA por Municipio</t>
  </si>
  <si>
    <t>Enplegu-erregulazioaren bitartez espediente baimenduak eta eragindako langileak GIPUZKOAn, herriz herri</t>
  </si>
  <si>
    <t>Nº de Exptes Autorizados y Personas Afectadas por Regulación de Empleo en BIZKAIA por Municipio</t>
  </si>
  <si>
    <t>Enplegu-erregulazioaren bitartez espediente baimenduak eta eragindako langileak BIZKAIAn, herriz herri</t>
  </si>
  <si>
    <t>Expedientes autorizados/comunicados y trabajadores/as afectados por regulación de empleo en Euskadi 1993/2023</t>
  </si>
  <si>
    <t>Enplegu-erregulazioaren bitartez espediente aimenduak/komunikatuak  eta eragindako langileak 1993eta 2023ko bitartean EAEn</t>
  </si>
  <si>
    <r>
      <t>TOTAL  /</t>
    </r>
    <r>
      <rPr>
        <i/>
        <sz val="14"/>
        <rFont val="Arial"/>
        <family val="2"/>
      </rPr>
      <t xml:space="preserve"> GUZTIRA</t>
    </r>
  </si>
  <si>
    <r>
      <t>FUERZA MAYOR /</t>
    </r>
    <r>
      <rPr>
        <i/>
        <sz val="14"/>
        <rFont val="Arial"/>
        <family val="2"/>
      </rPr>
      <t xml:space="preserve"> EZINBESTEKO KAUSA</t>
    </r>
  </si>
  <si>
    <t>Enplegu-erregulazioaren bitartez espediente baimendu edo-eta komunikatuak eta eragindako langileak EAEn, eskualdeka eta lurraldeka</t>
  </si>
  <si>
    <t>Nº de Expedientes de regulación de empleo y personas afectadas en la CAE. Datos acumulados año 2024</t>
  </si>
  <si>
    <t>Enplegu-erregulazioaren bitartez 2024ko espedienteak eta eragindako langileak EAEn, hilabeteka eta lurraldeka. Datu metatuak 2024ko urtean</t>
  </si>
  <si>
    <t>2024</t>
  </si>
  <si>
    <t>Expedientes de regulación de empleo Autorizados / Comunicados y Personas Afectadas por Regulación de Empleo en la CAE en 2024 por mes y TH</t>
  </si>
  <si>
    <t>Enplegu-erregulazioaren bitartez 2024ko espediente baimendu eta/edo komunikatuak eta eragindako langileak EAEn, hilabeteka eta lurraldeka</t>
  </si>
  <si>
    <t>Datos acumulados año 2024 / 2024ko datu metatuak</t>
  </si>
  <si>
    <t>Nº de Exptes de Regulación de Empleo Autorizados y/o Comunicados en la CAE en 2024 por mes, TH y Tipo</t>
  </si>
  <si>
    <t>Enplegu-erregulazioaren bitartez 2024ko espediente baimendu edo/eta komunikatuak EAEn, hilabeteka, lurraldeka eta motaren arabera</t>
  </si>
  <si>
    <t>Trabajadores/as Afectados por Regulación de Empleo en la CAE 2013 / 2024 por mes</t>
  </si>
  <si>
    <t>Enplegu-erregulazioaren bitartez 2013 / 2024ko eragindako langileak EAEn, hilabeteka</t>
  </si>
  <si>
    <t>Exptes. ETOP Autorizados-Comunicados / Acordados y Personas Afectadas en la CAE en 2024 (exceptuados exptes Fuerza Mayor)</t>
  </si>
  <si>
    <t>EAEn izandako ETOP enplegu-erregulazioko espedienteak, eragindako langileak eta hitzartutakoen portzentaiak ("ezinbesteko" espedienteak izan ezik) - 2024</t>
  </si>
  <si>
    <t>Expedientes de Regulación de Empleo Autorizados por causa de Fuerza Mayor y personas afectados en 2024 en la CAE</t>
  </si>
  <si>
    <t>"Ezinbesteko" kausa dela-eta 2024ko baimendu edo/eta komunikatutako enplegu-espedienteak EAEn *</t>
  </si>
  <si>
    <t>Nº de Exptes Autorizados y/o Comunicados / Acordados en la CAE en 2024 exceptuados exptes Fuerza Mayor</t>
  </si>
  <si>
    <t>EAEn izandako enplegu-erregulazioko espedienteak eta hitzartutakoen portzentajeak ("ezinbesteko" espedienteak izan ezik) - 2024</t>
  </si>
  <si>
    <t>EREs Autorizados por causa de Fuerza Mayor en la CAE en 2024</t>
  </si>
  <si>
    <t>EREs Autorizados/Comunicados 2024 por TH, según Tipo</t>
  </si>
  <si>
    <t>Ezinbesteko kausa dela-eta EAEn baimendutako enplegu-espedienteak - 2024</t>
  </si>
  <si>
    <t>Enplegu-erregulazioaren bitartez baimendutako espedienteak, lurraldeka - 2024</t>
  </si>
  <si>
    <t>Expedientes de Regulación de Empleo Autorizados / Comunicados y afectados/as por TH y Sector de Actividad Económica en la CAE en 2024</t>
  </si>
  <si>
    <t>Enplegu-erregulazioaren bitartez 2024ko espediente baimendu edo-eta komunikatuak eta eragindako langileak EAEn, lurraldeka eta sektor ekonomikoaren arabera</t>
  </si>
  <si>
    <t>Nº de Exptes Autorizados y/o Comunicados y Personas Afectadas por Regulación de Empleo en la CAE según Causa por TH - 2024</t>
  </si>
  <si>
    <t>Enplegu-erregulazioaren bitartez espediente baimendu edo-eta komunikatuak eta eragindako langileak EAEn kausaren arabera, lurraldeka - 2024</t>
  </si>
  <si>
    <t>Nº de Exptes Autorizados y/o Comunicados y Personas Afectadas por Regulación de Empleo en la CAE por Comarcas y TH - 2024</t>
  </si>
  <si>
    <t>Nº de Exptes Autorizados y/o Comunicados y Personas Afectadas por Regulación de Empleo en la CAE según Rangos de Plantilla por TH - 2024</t>
  </si>
  <si>
    <t>Enplegu-erregulazioaren bitartez espediente baimendu edo-eta komunikatuak eta eragindako langileak EAEn plantila kopuruaren arabera, lurraldeka - 2024</t>
  </si>
  <si>
    <t>Nº de Exptes Autorizados y/o Comunicados y Personas Afectadas por Regulación de Empleo en la CAE según SA, SL y Otras por TH - 2024</t>
  </si>
  <si>
    <t>Enplegu-erregulazioaren bitartez espediente baimendu edo-eta komunikatuak eta eragindako langileak EAEn SA, SL eta bestelakoen arabera, lurraldeka - 2024</t>
  </si>
  <si>
    <t>2024-12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</si>
</sst>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74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b/>
      <i/>
      <sz val="8.5"/>
      <name val="Arial"/>
      <family val="2"/>
    </font>
    <font>
      <i/>
      <sz val="8.5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sz val="6"/>
      <name val="Arial"/>
      <family val="2"/>
    </font>
    <font>
      <b/>
      <i/>
      <sz val="10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b/>
      <sz val="7"/>
      <name val="Arial"/>
      <family val="2"/>
    </font>
    <font>
      <b/>
      <i/>
      <sz val="7"/>
      <name val="Arial"/>
      <family val="2"/>
    </font>
    <font>
      <sz val="7"/>
      <color indexed="8"/>
      <name val="Arial"/>
      <family val="2"/>
    </font>
    <font>
      <i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6.5"/>
      <name val="Arial"/>
      <family val="2"/>
    </font>
    <font>
      <i/>
      <sz val="6.5"/>
      <name val="Arial"/>
      <family val="2"/>
    </font>
    <font>
      <b/>
      <i/>
      <sz val="8"/>
      <name val="Arial"/>
      <family val="2"/>
    </font>
    <font>
      <i/>
      <sz val="7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b/>
      <i/>
      <sz val="7.5"/>
      <name val="Arial"/>
      <family val="2"/>
    </font>
    <font>
      <b/>
      <i/>
      <sz val="11"/>
      <name val="Arial"/>
      <family val="2"/>
    </font>
    <font>
      <b/>
      <sz val="7.5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0.5"/>
      <name val="Arial"/>
      <family val="2"/>
    </font>
    <font>
      <b/>
      <i/>
      <sz val="14"/>
      <name val="Arial"/>
      <family val="2"/>
    </font>
    <font>
      <b/>
      <i/>
      <sz val="12"/>
      <name val="Arial"/>
      <family val="2"/>
    </font>
    <font>
      <b/>
      <i/>
      <sz val="10"/>
      <color indexed="8"/>
      <name val="Arial"/>
      <family val="2"/>
    </font>
    <font>
      <b/>
      <sz val="28"/>
      <name val="Arial"/>
      <family val="2"/>
    </font>
    <font>
      <sz val="16"/>
      <name val="Arial"/>
      <family val="2"/>
    </font>
    <font>
      <sz val="28"/>
      <name val="Arial"/>
      <family val="2"/>
    </font>
    <font>
      <b/>
      <sz val="22"/>
      <name val="Arial"/>
      <family val="2"/>
    </font>
    <font>
      <b/>
      <i/>
      <sz val="12"/>
      <color indexed="8"/>
      <name val="Arial"/>
      <family val="2"/>
    </font>
    <font>
      <sz val="2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u/>
      <sz val="12"/>
      <color indexed="12"/>
      <name val="Arial"/>
      <family val="2"/>
    </font>
    <font>
      <b/>
      <sz val="11.5"/>
      <name val="Arial"/>
      <family val="2"/>
    </font>
    <font>
      <i/>
      <sz val="11.5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Symbol"/>
      <family val="1"/>
      <charset val="2"/>
    </font>
    <font>
      <sz val="14"/>
      <name val="Arial"/>
      <family val="2"/>
    </font>
    <font>
      <sz val="12"/>
      <color indexed="8"/>
      <name val="Arial"/>
      <family val="2"/>
    </font>
    <font>
      <b/>
      <sz val="14"/>
      <color indexed="8"/>
      <name val="Arial"/>
      <family val="2"/>
    </font>
    <font>
      <i/>
      <sz val="10"/>
      <color indexed="8"/>
      <name val="Arial"/>
      <family val="2"/>
    </font>
    <font>
      <i/>
      <sz val="14"/>
      <name val="Arial"/>
      <family val="2"/>
    </font>
    <font>
      <i/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i/>
      <sz val="16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40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43" fontId="55" fillId="0" borderId="0" applyFont="0" applyFill="0" applyBorder="0" applyAlignment="0" applyProtection="0"/>
  </cellStyleXfs>
  <cellXfs count="992">
    <xf numFmtId="0" fontId="0" fillId="0" borderId="0" xfId="0"/>
    <xf numFmtId="0" fontId="2" fillId="0" borderId="0" xfId="0" applyFont="1"/>
    <xf numFmtId="3" fontId="0" fillId="0" borderId="0" xfId="0" applyNumberFormat="1"/>
    <xf numFmtId="0" fontId="3" fillId="0" borderId="0" xfId="0" applyFont="1"/>
    <xf numFmtId="3" fontId="9" fillId="0" borderId="0" xfId="0" applyNumberFormat="1" applyFont="1" applyFill="1" applyBorder="1"/>
    <xf numFmtId="3" fontId="9" fillId="0" borderId="0" xfId="0" applyNumberFormat="1" applyFont="1" applyFill="1"/>
    <xf numFmtId="0" fontId="16" fillId="0" borderId="0" xfId="0" applyFont="1"/>
    <xf numFmtId="3" fontId="17" fillId="0" borderId="0" xfId="0" applyNumberFormat="1" applyFont="1"/>
    <xf numFmtId="3" fontId="19" fillId="0" borderId="0" xfId="0" applyNumberFormat="1" applyFont="1"/>
    <xf numFmtId="0" fontId="0" fillId="0" borderId="0" xfId="0" applyFill="1"/>
    <xf numFmtId="3" fontId="0" fillId="0" borderId="0" xfId="0" applyNumberFormat="1" applyFill="1"/>
    <xf numFmtId="0" fontId="10" fillId="0" borderId="0" xfId="0" applyFont="1" applyFill="1"/>
    <xf numFmtId="0" fontId="10" fillId="0" borderId="0" xfId="0" applyFont="1"/>
    <xf numFmtId="0" fontId="12" fillId="0" borderId="0" xfId="0" applyFont="1" applyFill="1"/>
    <xf numFmtId="0" fontId="3" fillId="0" borderId="0" xfId="0" applyFont="1" applyFill="1"/>
    <xf numFmtId="0" fontId="16" fillId="0" borderId="0" xfId="0" applyFont="1" applyFill="1"/>
    <xf numFmtId="3" fontId="16" fillId="0" borderId="0" xfId="0" applyNumberFormat="1" applyFont="1" applyFill="1"/>
    <xf numFmtId="3" fontId="22" fillId="0" borderId="0" xfId="7" applyNumberFormat="1" applyFont="1" applyFill="1" applyBorder="1" applyAlignment="1">
      <alignment horizontal="left"/>
    </xf>
    <xf numFmtId="4" fontId="3" fillId="0" borderId="0" xfId="0" applyNumberFormat="1" applyFont="1" applyFill="1" applyBorder="1"/>
    <xf numFmtId="3" fontId="10" fillId="0" borderId="0" xfId="0" applyNumberFormat="1" applyFont="1" applyFill="1" applyBorder="1"/>
    <xf numFmtId="0" fontId="9" fillId="0" borderId="0" xfId="0" applyFont="1" applyFill="1"/>
    <xf numFmtId="0" fontId="9" fillId="0" borderId="1" xfId="0" applyFont="1" applyFill="1" applyBorder="1"/>
    <xf numFmtId="4" fontId="3" fillId="0" borderId="0" xfId="0" applyNumberFormat="1" applyFont="1" applyFill="1"/>
    <xf numFmtId="0" fontId="0" fillId="0" borderId="0" xfId="0" applyAlignment="1"/>
    <xf numFmtId="3" fontId="0" fillId="0" borderId="0" xfId="0" applyNumberFormat="1" applyAlignment="1"/>
    <xf numFmtId="0" fontId="31" fillId="0" borderId="0" xfId="0" applyFont="1" applyFill="1" applyBorder="1"/>
    <xf numFmtId="3" fontId="2" fillId="0" borderId="0" xfId="0" applyNumberFormat="1" applyFont="1" applyFill="1" applyBorder="1"/>
    <xf numFmtId="0" fontId="34" fillId="0" borderId="0" xfId="0" applyFont="1" applyFill="1" applyAlignment="1">
      <alignment vertical="center"/>
    </xf>
    <xf numFmtId="3" fontId="42" fillId="0" borderId="0" xfId="0" applyNumberFormat="1" applyFont="1" applyFill="1" applyBorder="1" applyAlignment="1">
      <alignment horizontal="right" vertical="center" wrapText="1"/>
    </xf>
    <xf numFmtId="3" fontId="42" fillId="0" borderId="3" xfId="0" applyNumberFormat="1" applyFont="1" applyFill="1" applyBorder="1" applyAlignment="1">
      <alignment horizontal="right" vertical="center" wrapText="1"/>
    </xf>
    <xf numFmtId="3" fontId="42" fillId="0" borderId="1" xfId="0" applyNumberFormat="1" applyFont="1" applyFill="1" applyBorder="1" applyAlignment="1">
      <alignment horizontal="right" vertical="center" wrapText="1"/>
    </xf>
    <xf numFmtId="0" fontId="28" fillId="0" borderId="0" xfId="0" applyFont="1"/>
    <xf numFmtId="0" fontId="43" fillId="0" borderId="0" xfId="0" applyFont="1"/>
    <xf numFmtId="3" fontId="42" fillId="0" borderId="0" xfId="0" applyNumberFormat="1" applyFont="1" applyFill="1" applyBorder="1" applyAlignment="1">
      <alignment wrapText="1"/>
    </xf>
    <xf numFmtId="3" fontId="42" fillId="0" borderId="3" xfId="0" applyNumberFormat="1" applyFont="1" applyFill="1" applyBorder="1" applyAlignment="1">
      <alignment wrapText="1"/>
    </xf>
    <xf numFmtId="3" fontId="42" fillId="0" borderId="2" xfId="0" applyNumberFormat="1" applyFont="1" applyFill="1" applyBorder="1" applyAlignment="1">
      <alignment wrapText="1"/>
    </xf>
    <xf numFmtId="3" fontId="42" fillId="0" borderId="4" xfId="0" applyNumberFormat="1" applyFont="1" applyFill="1" applyBorder="1" applyAlignment="1">
      <alignment wrapText="1"/>
    </xf>
    <xf numFmtId="0" fontId="0" fillId="0" borderId="0" xfId="0" applyFill="1" applyBorder="1"/>
    <xf numFmtId="0" fontId="18" fillId="0" borderId="0" xfId="1" applyAlignment="1" applyProtection="1">
      <alignment horizontal="left"/>
    </xf>
    <xf numFmtId="3" fontId="42" fillId="0" borderId="1" xfId="0" applyNumberFormat="1" applyFont="1" applyFill="1" applyBorder="1" applyAlignment="1">
      <alignment wrapText="1"/>
    </xf>
    <xf numFmtId="3" fontId="42" fillId="0" borderId="5" xfId="0" applyNumberFormat="1" applyFont="1" applyFill="1" applyBorder="1" applyAlignment="1">
      <alignment wrapText="1"/>
    </xf>
    <xf numFmtId="3" fontId="42" fillId="0" borderId="0" xfId="0" applyNumberFormat="1" applyFont="1" applyFill="1" applyBorder="1" applyAlignment="1">
      <alignment vertical="center"/>
    </xf>
    <xf numFmtId="3" fontId="42" fillId="0" borderId="2" xfId="0" applyNumberFormat="1" applyFont="1" applyFill="1" applyBorder="1" applyAlignment="1">
      <alignment vertical="center"/>
    </xf>
    <xf numFmtId="0" fontId="16" fillId="0" borderId="0" xfId="0" applyFont="1" applyFill="1" applyBorder="1"/>
    <xf numFmtId="2" fontId="3" fillId="0" borderId="0" xfId="0" applyNumberFormat="1" applyFont="1" applyFill="1" applyBorder="1"/>
    <xf numFmtId="3" fontId="12" fillId="0" borderId="0" xfId="0" applyNumberFormat="1" applyFont="1" applyFill="1" applyBorder="1"/>
    <xf numFmtId="3" fontId="9" fillId="0" borderId="3" xfId="0" applyNumberFormat="1" applyFont="1" applyFill="1" applyBorder="1"/>
    <xf numFmtId="3" fontId="12" fillId="0" borderId="2" xfId="0" applyNumberFormat="1" applyFont="1" applyFill="1" applyBorder="1"/>
    <xf numFmtId="3" fontId="12" fillId="0" borderId="4" xfId="0" applyNumberFormat="1" applyFont="1" applyFill="1" applyBorder="1"/>
    <xf numFmtId="3" fontId="12" fillId="0" borderId="3" xfId="0" applyNumberFormat="1" applyFont="1" applyFill="1" applyBorder="1"/>
    <xf numFmtId="3" fontId="9" fillId="0" borderId="6" xfId="0" applyNumberFormat="1" applyFont="1" applyFill="1" applyBorder="1"/>
    <xf numFmtId="3" fontId="9" fillId="0" borderId="7" xfId="0" applyNumberFormat="1" applyFont="1" applyFill="1" applyBorder="1"/>
    <xf numFmtId="0" fontId="8" fillId="0" borderId="8" xfId="0" applyFont="1" applyFill="1" applyBorder="1"/>
    <xf numFmtId="0" fontId="0" fillId="0" borderId="1" xfId="0" applyFill="1" applyBorder="1"/>
    <xf numFmtId="0" fontId="10" fillId="0" borderId="5" xfId="0" applyFont="1" applyFill="1" applyBorder="1" applyAlignment="1">
      <alignment horizontal="center"/>
    </xf>
    <xf numFmtId="0" fontId="8" fillId="0" borderId="1" xfId="0" applyFont="1" applyFill="1" applyBorder="1"/>
    <xf numFmtId="0" fontId="10" fillId="0" borderId="1" xfId="0" applyFont="1" applyFill="1" applyBorder="1" applyAlignment="1">
      <alignment horizontal="center"/>
    </xf>
    <xf numFmtId="0" fontId="5" fillId="0" borderId="9" xfId="0" applyFont="1" applyFill="1" applyBorder="1"/>
    <xf numFmtId="0" fontId="5" fillId="0" borderId="10" xfId="0" applyFont="1" applyFill="1" applyBorder="1"/>
    <xf numFmtId="0" fontId="11" fillId="0" borderId="11" xfId="0" applyFont="1" applyFill="1" applyBorder="1"/>
    <xf numFmtId="0" fontId="11" fillId="0" borderId="10" xfId="0" applyFont="1" applyFill="1" applyBorder="1"/>
    <xf numFmtId="3" fontId="9" fillId="0" borderId="8" xfId="0" applyNumberFormat="1" applyFont="1" applyFill="1" applyBorder="1"/>
    <xf numFmtId="3" fontId="9" fillId="0" borderId="1" xfId="0" applyNumberFormat="1" applyFont="1" applyFill="1" applyBorder="1"/>
    <xf numFmtId="3" fontId="12" fillId="0" borderId="5" xfId="0" applyNumberFormat="1" applyFont="1" applyFill="1" applyBorder="1"/>
    <xf numFmtId="3" fontId="12" fillId="0" borderId="1" xfId="0" applyNumberFormat="1" applyFont="1" applyFill="1" applyBorder="1"/>
    <xf numFmtId="0" fontId="0" fillId="0" borderId="0" xfId="0" applyBorder="1"/>
    <xf numFmtId="4" fontId="3" fillId="0" borderId="3" xfId="0" applyNumberFormat="1" applyFont="1" applyFill="1" applyBorder="1"/>
    <xf numFmtId="0" fontId="10" fillId="0" borderId="5" xfId="0" applyFont="1" applyFill="1" applyBorder="1"/>
    <xf numFmtId="4" fontId="11" fillId="0" borderId="2" xfId="0" applyNumberFormat="1" applyFont="1" applyFill="1" applyBorder="1"/>
    <xf numFmtId="3" fontId="28" fillId="0" borderId="2" xfId="0" applyNumberFormat="1" applyFont="1" applyFill="1" applyBorder="1"/>
    <xf numFmtId="4" fontId="20" fillId="0" borderId="4" xfId="0" applyNumberFormat="1" applyFont="1" applyFill="1" applyBorder="1"/>
    <xf numFmtId="4" fontId="26" fillId="0" borderId="0" xfId="7" applyNumberFormat="1" applyFont="1" applyFill="1" applyBorder="1" applyAlignment="1">
      <alignment horizontal="right" wrapText="1"/>
    </xf>
    <xf numFmtId="3" fontId="25" fillId="0" borderId="10" xfId="7" applyNumberFormat="1" applyFont="1" applyFill="1" applyBorder="1" applyAlignment="1">
      <alignment horizontal="right" wrapText="1"/>
    </xf>
    <xf numFmtId="3" fontId="25" fillId="0" borderId="9" xfId="7" applyNumberFormat="1" applyFont="1" applyFill="1" applyBorder="1" applyAlignment="1">
      <alignment horizontal="right" wrapText="1"/>
    </xf>
    <xf numFmtId="0" fontId="10" fillId="0" borderId="11" xfId="0" applyFont="1" applyFill="1" applyBorder="1" applyAlignment="1">
      <alignment horizontal="right"/>
    </xf>
    <xf numFmtId="4" fontId="26" fillId="0" borderId="3" xfId="7" applyNumberFormat="1" applyFont="1" applyFill="1" applyBorder="1" applyAlignment="1">
      <alignment horizontal="right" wrapText="1"/>
    </xf>
    <xf numFmtId="4" fontId="11" fillId="0" borderId="4" xfId="0" applyNumberFormat="1" applyFont="1" applyFill="1" applyBorder="1"/>
    <xf numFmtId="0" fontId="29" fillId="0" borderId="1" xfId="0" applyFont="1" applyFill="1" applyBorder="1" applyAlignment="1">
      <alignment horizontal="left"/>
    </xf>
    <xf numFmtId="0" fontId="30" fillId="0" borderId="5" xfId="0" applyFont="1" applyFill="1" applyBorder="1" applyAlignment="1">
      <alignment horizontal="left"/>
    </xf>
    <xf numFmtId="0" fontId="34" fillId="0" borderId="1" xfId="0" applyFont="1" applyFill="1" applyBorder="1"/>
    <xf numFmtId="0" fontId="0" fillId="0" borderId="8" xfId="0" applyFill="1" applyBorder="1"/>
    <xf numFmtId="0" fontId="16" fillId="0" borderId="1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0" fontId="16" fillId="0" borderId="10" xfId="0" applyFont="1" applyFill="1" applyBorder="1" applyAlignment="1">
      <alignment vertical="center" wrapText="1"/>
    </xf>
    <xf numFmtId="0" fontId="16" fillId="0" borderId="11" xfId="0" applyFont="1" applyFill="1" applyBorder="1" applyAlignment="1">
      <alignment vertical="center" wrapText="1"/>
    </xf>
    <xf numFmtId="0" fontId="13" fillId="0" borderId="1" xfId="0" applyFont="1" applyFill="1" applyBorder="1"/>
    <xf numFmtId="0" fontId="9" fillId="0" borderId="8" xfId="0" applyFont="1" applyFill="1" applyBorder="1"/>
    <xf numFmtId="0" fontId="13" fillId="0" borderId="8" xfId="0" applyFont="1" applyFill="1" applyBorder="1"/>
    <xf numFmtId="3" fontId="41" fillId="0" borderId="1" xfId="4" applyNumberFormat="1" applyFont="1" applyFill="1" applyBorder="1" applyAlignment="1">
      <alignment wrapText="1"/>
    </xf>
    <xf numFmtId="3" fontId="41" fillId="0" borderId="8" xfId="4" applyNumberFormat="1" applyFont="1" applyFill="1" applyBorder="1" applyAlignment="1">
      <alignment wrapText="1"/>
    </xf>
    <xf numFmtId="0" fontId="28" fillId="0" borderId="0" xfId="0" applyFont="1" applyFill="1" applyBorder="1"/>
    <xf numFmtId="0" fontId="8" fillId="0" borderId="10" xfId="0" applyFont="1" applyFill="1" applyBorder="1"/>
    <xf numFmtId="0" fontId="34" fillId="0" borderId="10" xfId="0" applyFont="1" applyFill="1" applyBorder="1"/>
    <xf numFmtId="0" fontId="8" fillId="0" borderId="9" xfId="0" applyFont="1" applyFill="1" applyBorder="1"/>
    <xf numFmtId="0" fontId="34" fillId="0" borderId="9" xfId="0" applyFont="1" applyFill="1" applyBorder="1"/>
    <xf numFmtId="0" fontId="42" fillId="0" borderId="1" xfId="0" applyFont="1" applyFill="1" applyBorder="1" applyAlignment="1">
      <alignment wrapText="1"/>
    </xf>
    <xf numFmtId="3" fontId="42" fillId="0" borderId="10" xfId="0" applyNumberFormat="1" applyFont="1" applyFill="1" applyBorder="1" applyAlignment="1">
      <alignment horizontal="right" vertical="center"/>
    </xf>
    <xf numFmtId="3" fontId="42" fillId="0" borderId="10" xfId="0" applyNumberFormat="1" applyFont="1" applyFill="1" applyBorder="1" applyAlignment="1">
      <alignment horizontal="right" vertical="center" wrapText="1"/>
    </xf>
    <xf numFmtId="0" fontId="42" fillId="0" borderId="1" xfId="0" applyFont="1" applyFill="1" applyBorder="1" applyAlignment="1"/>
    <xf numFmtId="0" fontId="42" fillId="0" borderId="5" xfId="0" applyFont="1" applyFill="1" applyBorder="1" applyAlignment="1">
      <alignment wrapText="1"/>
    </xf>
    <xf numFmtId="3" fontId="42" fillId="0" borderId="10" xfId="0" applyNumberFormat="1" applyFont="1" applyFill="1" applyBorder="1" applyAlignment="1">
      <alignment wrapText="1"/>
    </xf>
    <xf numFmtId="3" fontId="42" fillId="0" borderId="11" xfId="0" applyNumberFormat="1" applyFont="1" applyFill="1" applyBorder="1" applyAlignment="1">
      <alignment wrapText="1"/>
    </xf>
    <xf numFmtId="3" fontId="42" fillId="0" borderId="3" xfId="0" applyNumberFormat="1" applyFont="1" applyFill="1" applyBorder="1" applyAlignment="1">
      <alignment vertical="center"/>
    </xf>
    <xf numFmtId="3" fontId="42" fillId="0" borderId="4" xfId="0" applyNumberFormat="1" applyFont="1" applyFill="1" applyBorder="1" applyAlignment="1">
      <alignment vertical="center"/>
    </xf>
    <xf numFmtId="0" fontId="44" fillId="0" borderId="1" xfId="0" applyFont="1" applyFill="1" applyBorder="1" applyAlignment="1">
      <alignment wrapText="1"/>
    </xf>
    <xf numFmtId="0" fontId="44" fillId="0" borderId="5" xfId="0" applyFont="1" applyFill="1" applyBorder="1" applyAlignment="1">
      <alignment wrapText="1"/>
    </xf>
    <xf numFmtId="3" fontId="42" fillId="0" borderId="10" xfId="0" applyNumberFormat="1" applyFont="1" applyFill="1" applyBorder="1" applyAlignment="1">
      <alignment vertical="center"/>
    </xf>
    <xf numFmtId="3" fontId="42" fillId="0" borderId="11" xfId="0" applyNumberFormat="1" applyFont="1" applyFill="1" applyBorder="1" applyAlignment="1">
      <alignment vertical="center"/>
    </xf>
    <xf numFmtId="3" fontId="42" fillId="0" borderId="1" xfId="0" applyNumberFormat="1" applyFont="1" applyFill="1" applyBorder="1" applyAlignment="1">
      <alignment vertical="center"/>
    </xf>
    <xf numFmtId="3" fontId="42" fillId="0" borderId="5" xfId="0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right"/>
    </xf>
    <xf numFmtId="0" fontId="32" fillId="0" borderId="1" xfId="0" applyFont="1" applyFill="1" applyBorder="1"/>
    <xf numFmtId="0" fontId="32" fillId="0" borderId="5" xfId="0" applyFont="1" applyFill="1" applyBorder="1"/>
    <xf numFmtId="2" fontId="3" fillId="0" borderId="2" xfId="0" applyNumberFormat="1" applyFont="1" applyFill="1" applyBorder="1"/>
    <xf numFmtId="0" fontId="10" fillId="0" borderId="1" xfId="0" applyFont="1" applyFill="1" applyBorder="1"/>
    <xf numFmtId="0" fontId="10" fillId="0" borderId="10" xfId="0" applyFont="1" applyFill="1" applyBorder="1" applyAlignment="1">
      <alignment horizontal="right"/>
    </xf>
    <xf numFmtId="4" fontId="11" fillId="0" borderId="0" xfId="0" applyNumberFormat="1" applyFont="1" applyFill="1" applyBorder="1"/>
    <xf numFmtId="4" fontId="11" fillId="0" borderId="3" xfId="0" applyNumberFormat="1" applyFont="1" applyFill="1" applyBorder="1"/>
    <xf numFmtId="3" fontId="28" fillId="0" borderId="0" xfId="0" applyNumberFormat="1" applyFont="1" applyFill="1" applyBorder="1"/>
    <xf numFmtId="4" fontId="20" fillId="0" borderId="3" xfId="0" applyNumberFormat="1" applyFont="1" applyFill="1" applyBorder="1"/>
    <xf numFmtId="4" fontId="3" fillId="0" borderId="6" xfId="0" applyNumberFormat="1" applyFont="1" applyFill="1" applyBorder="1"/>
    <xf numFmtId="4" fontId="26" fillId="0" borderId="7" xfId="7" applyNumberFormat="1" applyFont="1" applyFill="1" applyBorder="1" applyAlignment="1">
      <alignment horizontal="right" wrapText="1"/>
    </xf>
    <xf numFmtId="4" fontId="26" fillId="0" borderId="6" xfId="7" applyNumberFormat="1" applyFont="1" applyFill="1" applyBorder="1" applyAlignment="1">
      <alignment horizontal="right" wrapText="1"/>
    </xf>
    <xf numFmtId="4" fontId="3" fillId="0" borderId="7" xfId="0" applyNumberFormat="1" applyFont="1" applyFill="1" applyBorder="1"/>
    <xf numFmtId="0" fontId="29" fillId="0" borderId="8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 vertical="center"/>
    </xf>
    <xf numFmtId="2" fontId="3" fillId="0" borderId="3" xfId="0" applyNumberFormat="1" applyFont="1" applyFill="1" applyBorder="1" applyAlignment="1">
      <alignment horizontal="right" vertical="center"/>
    </xf>
    <xf numFmtId="0" fontId="16" fillId="0" borderId="3" xfId="0" applyFont="1" applyFill="1" applyBorder="1"/>
    <xf numFmtId="0" fontId="16" fillId="0" borderId="4" xfId="0" applyFont="1" applyFill="1" applyBorder="1"/>
    <xf numFmtId="0" fontId="3" fillId="0" borderId="3" xfId="0" applyFont="1" applyFill="1" applyBorder="1" applyAlignment="1">
      <alignment horizontal="right" vertical="center"/>
    </xf>
    <xf numFmtId="0" fontId="13" fillId="0" borderId="0" xfId="0" applyFont="1" applyAlignment="1"/>
    <xf numFmtId="0" fontId="10" fillId="0" borderId="0" xfId="0" applyFont="1" applyAlignment="1"/>
    <xf numFmtId="0" fontId="34" fillId="0" borderId="0" xfId="0" applyFont="1" applyAlignment="1"/>
    <xf numFmtId="0" fontId="34" fillId="0" borderId="0" xfId="0" applyFont="1"/>
    <xf numFmtId="4" fontId="3" fillId="9" borderId="0" xfId="0" applyNumberFormat="1" applyFont="1" applyFill="1" applyBorder="1"/>
    <xf numFmtId="4" fontId="26" fillId="9" borderId="18" xfId="7" applyNumberFormat="1" applyFont="1" applyFill="1" applyBorder="1" applyAlignment="1">
      <alignment horizontal="right" wrapText="1"/>
    </xf>
    <xf numFmtId="4" fontId="26" fillId="9" borderId="13" xfId="7" applyNumberFormat="1" applyFont="1" applyFill="1" applyBorder="1" applyAlignment="1">
      <alignment horizontal="right" wrapText="1"/>
    </xf>
    <xf numFmtId="4" fontId="3" fillId="9" borderId="18" xfId="0" applyNumberFormat="1" applyFont="1" applyFill="1" applyBorder="1"/>
    <xf numFmtId="0" fontId="33" fillId="9" borderId="0" xfId="5" applyFont="1" applyFill="1" applyBorder="1" applyAlignment="1">
      <alignment horizontal="right" wrapText="1"/>
    </xf>
    <xf numFmtId="0" fontId="39" fillId="9" borderId="1" xfId="0" applyFont="1" applyFill="1" applyBorder="1"/>
    <xf numFmtId="0" fontId="34" fillId="9" borderId="1" xfId="0" applyFont="1" applyFill="1" applyBorder="1"/>
    <xf numFmtId="0" fontId="13" fillId="9" borderId="1" xfId="0" applyFont="1" applyFill="1" applyBorder="1"/>
    <xf numFmtId="0" fontId="34" fillId="9" borderId="10" xfId="0" applyFont="1" applyFill="1" applyBorder="1"/>
    <xf numFmtId="0" fontId="45" fillId="9" borderId="5" xfId="0" applyFont="1" applyFill="1" applyBorder="1" applyAlignment="1">
      <alignment vertical="center"/>
    </xf>
    <xf numFmtId="3" fontId="45" fillId="9" borderId="11" xfId="0" applyNumberFormat="1" applyFont="1" applyFill="1" applyBorder="1" applyAlignment="1">
      <alignment vertical="center"/>
    </xf>
    <xf numFmtId="3" fontId="45" fillId="9" borderId="2" xfId="0" applyNumberFormat="1" applyFont="1" applyFill="1" applyBorder="1" applyAlignment="1">
      <alignment vertical="center"/>
    </xf>
    <xf numFmtId="3" fontId="45" fillId="9" borderId="31" xfId="0" applyNumberFormat="1" applyFont="1" applyFill="1" applyBorder="1" applyAlignment="1">
      <alignment vertical="center"/>
    </xf>
    <xf numFmtId="3" fontId="45" fillId="9" borderId="32" xfId="0" applyNumberFormat="1" applyFont="1" applyFill="1" applyBorder="1" applyAlignment="1">
      <alignment vertical="center"/>
    </xf>
    <xf numFmtId="3" fontId="45" fillId="9" borderId="12" xfId="0" applyNumberFormat="1" applyFont="1" applyFill="1" applyBorder="1" applyAlignment="1">
      <alignment vertical="center"/>
    </xf>
    <xf numFmtId="3" fontId="45" fillId="9" borderId="5" xfId="0" applyNumberFormat="1" applyFont="1" applyFill="1" applyBorder="1" applyAlignment="1">
      <alignment vertical="center"/>
    </xf>
    <xf numFmtId="3" fontId="45" fillId="9" borderId="4" xfId="0" applyNumberFormat="1" applyFont="1" applyFill="1" applyBorder="1" applyAlignment="1">
      <alignment vertical="center"/>
    </xf>
    <xf numFmtId="4" fontId="3" fillId="10" borderId="6" xfId="0" applyNumberFormat="1" applyFont="1" applyFill="1" applyBorder="1"/>
    <xf numFmtId="4" fontId="26" fillId="10" borderId="7" xfId="7" applyNumberFormat="1" applyFont="1" applyFill="1" applyBorder="1" applyAlignment="1">
      <alignment horizontal="right" wrapText="1"/>
    </xf>
    <xf numFmtId="4" fontId="26" fillId="10" borderId="6" xfId="7" applyNumberFormat="1" applyFont="1" applyFill="1" applyBorder="1" applyAlignment="1">
      <alignment horizontal="right" wrapText="1"/>
    </xf>
    <xf numFmtId="4" fontId="3" fillId="10" borderId="7" xfId="0" applyNumberFormat="1" applyFont="1" applyFill="1" applyBorder="1"/>
    <xf numFmtId="4" fontId="3" fillId="8" borderId="0" xfId="0" applyNumberFormat="1" applyFont="1" applyFill="1" applyBorder="1"/>
    <xf numFmtId="4" fontId="26" fillId="8" borderId="3" xfId="7" applyNumberFormat="1" applyFont="1" applyFill="1" applyBorder="1" applyAlignment="1">
      <alignment horizontal="right" wrapText="1"/>
    </xf>
    <xf numFmtId="4" fontId="26" fillId="8" borderId="0" xfId="7" applyNumberFormat="1" applyFont="1" applyFill="1" applyBorder="1" applyAlignment="1">
      <alignment horizontal="right" wrapText="1"/>
    </xf>
    <xf numFmtId="4" fontId="3" fillId="8" borderId="3" xfId="0" applyNumberFormat="1" applyFont="1" applyFill="1" applyBorder="1"/>
    <xf numFmtId="0" fontId="33" fillId="8" borderId="0" xfId="5" applyFont="1" applyFill="1" applyBorder="1" applyAlignment="1">
      <alignment horizontal="right" wrapText="1"/>
    </xf>
    <xf numFmtId="0" fontId="33" fillId="10" borderId="0" xfId="5" applyFont="1" applyFill="1" applyBorder="1" applyAlignment="1">
      <alignment horizontal="right" wrapText="1"/>
    </xf>
    <xf numFmtId="0" fontId="45" fillId="8" borderId="5" xfId="0" applyFont="1" applyFill="1" applyBorder="1" applyAlignment="1">
      <alignment vertical="center"/>
    </xf>
    <xf numFmtId="0" fontId="45" fillId="10" borderId="5" xfId="0" applyFont="1" applyFill="1" applyBorder="1" applyAlignment="1">
      <alignment vertical="center"/>
    </xf>
    <xf numFmtId="0" fontId="39" fillId="10" borderId="1" xfId="0" applyFont="1" applyFill="1" applyBorder="1"/>
    <xf numFmtId="0" fontId="39" fillId="8" borderId="1" xfId="0" applyFont="1" applyFill="1" applyBorder="1"/>
    <xf numFmtId="0" fontId="45" fillId="11" borderId="5" xfId="0" applyFont="1" applyFill="1" applyBorder="1"/>
    <xf numFmtId="0" fontId="34" fillId="8" borderId="1" xfId="0" applyFont="1" applyFill="1" applyBorder="1"/>
    <xf numFmtId="0" fontId="34" fillId="10" borderId="8" xfId="0" applyFont="1" applyFill="1" applyBorder="1"/>
    <xf numFmtId="0" fontId="13" fillId="10" borderId="1" xfId="0" applyFont="1" applyFill="1" applyBorder="1"/>
    <xf numFmtId="0" fontId="13" fillId="8" borderId="1" xfId="0" applyFont="1" applyFill="1" applyBorder="1"/>
    <xf numFmtId="0" fontId="20" fillId="11" borderId="11" xfId="0" applyFont="1" applyFill="1" applyBorder="1"/>
    <xf numFmtId="0" fontId="45" fillId="11" borderId="11" xfId="0" applyFont="1" applyFill="1" applyBorder="1"/>
    <xf numFmtId="0" fontId="34" fillId="10" borderId="9" xfId="0" applyFont="1" applyFill="1" applyBorder="1"/>
    <xf numFmtId="0" fontId="34" fillId="8" borderId="10" xfId="0" applyFont="1" applyFill="1" applyBorder="1"/>
    <xf numFmtId="0" fontId="20" fillId="8" borderId="11" xfId="0" applyFont="1" applyFill="1" applyBorder="1"/>
    <xf numFmtId="0" fontId="20" fillId="9" borderId="10" xfId="0" applyFont="1" applyFill="1" applyBorder="1"/>
    <xf numFmtId="0" fontId="20" fillId="10" borderId="10" xfId="0" applyFont="1" applyFill="1" applyBorder="1"/>
    <xf numFmtId="0" fontId="45" fillId="10" borderId="31" xfId="0" applyFont="1" applyFill="1" applyBorder="1" applyAlignment="1">
      <alignment vertical="center"/>
    </xf>
    <xf numFmtId="0" fontId="12" fillId="12" borderId="8" xfId="0" applyFont="1" applyFill="1" applyBorder="1" applyAlignment="1">
      <alignment horizontal="center"/>
    </xf>
    <xf numFmtId="0" fontId="12" fillId="12" borderId="9" xfId="0" applyFont="1" applyFill="1" applyBorder="1" applyAlignment="1">
      <alignment horizontal="center"/>
    </xf>
    <xf numFmtId="0" fontId="12" fillId="12" borderId="6" xfId="0" applyFont="1" applyFill="1" applyBorder="1" applyAlignment="1">
      <alignment horizontal="centerContinuous"/>
    </xf>
    <xf numFmtId="0" fontId="12" fillId="12" borderId="8" xfId="0" applyFont="1" applyFill="1" applyBorder="1" applyAlignment="1">
      <alignment horizontal="centerContinuous"/>
    </xf>
    <xf numFmtId="0" fontId="9" fillId="12" borderId="9" xfId="0" applyFont="1" applyFill="1" applyBorder="1" applyAlignment="1">
      <alignment horizontal="center"/>
    </xf>
    <xf numFmtId="0" fontId="12" fillId="12" borderId="7" xfId="0" applyFont="1" applyFill="1" applyBorder="1" applyAlignment="1">
      <alignment horizontal="centerContinuous"/>
    </xf>
    <xf numFmtId="0" fontId="9" fillId="12" borderId="8" xfId="0" applyFont="1" applyFill="1" applyBorder="1" applyAlignment="1">
      <alignment horizontal="center"/>
    </xf>
    <xf numFmtId="0" fontId="12" fillId="12" borderId="9" xfId="0" applyFont="1" applyFill="1" applyBorder="1" applyAlignment="1">
      <alignment horizontal="centerContinuous"/>
    </xf>
    <xf numFmtId="0" fontId="11" fillId="12" borderId="5" xfId="0" applyFont="1" applyFill="1" applyBorder="1" applyAlignment="1">
      <alignment horizontal="center"/>
    </xf>
    <xf numFmtId="0" fontId="11" fillId="12" borderId="11" xfId="0" applyFont="1" applyFill="1" applyBorder="1" applyAlignment="1">
      <alignment horizontal="center"/>
    </xf>
    <xf numFmtId="0" fontId="11" fillId="12" borderId="2" xfId="0" applyFont="1" applyFill="1" applyBorder="1" applyAlignment="1">
      <alignment horizontal="centerContinuous"/>
    </xf>
    <xf numFmtId="0" fontId="11" fillId="12" borderId="5" xfId="0" applyFont="1" applyFill="1" applyBorder="1" applyAlignment="1">
      <alignment horizontal="centerContinuous"/>
    </xf>
    <xf numFmtId="0" fontId="13" fillId="12" borderId="11" xfId="0" applyFont="1" applyFill="1" applyBorder="1" applyAlignment="1">
      <alignment horizontal="center"/>
    </xf>
    <xf numFmtId="0" fontId="11" fillId="12" borderId="4" xfId="0" applyFont="1" applyFill="1" applyBorder="1" applyAlignment="1">
      <alignment horizontal="centerContinuous"/>
    </xf>
    <xf numFmtId="0" fontId="13" fillId="12" borderId="5" xfId="0" applyFont="1" applyFill="1" applyBorder="1" applyAlignment="1">
      <alignment horizontal="center"/>
    </xf>
    <xf numFmtId="0" fontId="11" fillId="12" borderId="11" xfId="0" applyFont="1" applyFill="1" applyBorder="1" applyAlignment="1">
      <alignment horizontal="centerContinuous"/>
    </xf>
    <xf numFmtId="0" fontId="7" fillId="12" borderId="11" xfId="0" applyFont="1" applyFill="1" applyBorder="1" applyAlignment="1">
      <alignment horizontal="center"/>
    </xf>
    <xf numFmtId="0" fontId="14" fillId="12" borderId="1" xfId="0" applyFont="1" applyFill="1" applyBorder="1" applyAlignment="1">
      <alignment horizontal="center"/>
    </xf>
    <xf numFmtId="0" fontId="14" fillId="12" borderId="1" xfId="0" applyFont="1" applyFill="1" applyBorder="1" applyAlignment="1">
      <alignment horizontal="left"/>
    </xf>
    <xf numFmtId="0" fontId="15" fillId="12" borderId="1" xfId="0" applyFont="1" applyFill="1" applyBorder="1" applyAlignment="1">
      <alignment horizontal="center"/>
    </xf>
    <xf numFmtId="0" fontId="15" fillId="12" borderId="5" xfId="0" applyFont="1" applyFill="1" applyBorder="1" applyAlignment="1">
      <alignment horizontal="left"/>
    </xf>
    <xf numFmtId="0" fontId="11" fillId="12" borderId="1" xfId="0" applyFont="1" applyFill="1" applyBorder="1" applyAlignment="1">
      <alignment horizontal="center"/>
    </xf>
    <xf numFmtId="0" fontId="11" fillId="12" borderId="10" xfId="0" applyFont="1" applyFill="1" applyBorder="1" applyAlignment="1">
      <alignment horizontal="center"/>
    </xf>
    <xf numFmtId="0" fontId="11" fillId="12" borderId="0" xfId="0" applyFont="1" applyFill="1" applyBorder="1" applyAlignment="1">
      <alignment horizontal="centerContinuous"/>
    </xf>
    <xf numFmtId="0" fontId="11" fillId="12" borderId="10" xfId="0" applyFont="1" applyFill="1" applyBorder="1" applyAlignment="1">
      <alignment horizontal="centerContinuous"/>
    </xf>
    <xf numFmtId="0" fontId="11" fillId="12" borderId="3" xfId="0" applyFont="1" applyFill="1" applyBorder="1" applyAlignment="1">
      <alignment horizontal="centerContinuous"/>
    </xf>
    <xf numFmtId="0" fontId="14" fillId="12" borderId="8" xfId="0" applyFont="1" applyFill="1" applyBorder="1" applyAlignment="1">
      <alignment horizontal="center"/>
    </xf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 applyAlignment="1">
      <alignment horizontal="centerContinuous"/>
    </xf>
    <xf numFmtId="0" fontId="16" fillId="12" borderId="9" xfId="0" applyFont="1" applyFill="1" applyBorder="1" applyAlignment="1">
      <alignment horizontal="center"/>
    </xf>
    <xf numFmtId="0" fontId="16" fillId="12" borderId="8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4" fillId="12" borderId="8" xfId="0" applyFont="1" applyFill="1" applyBorder="1" applyAlignment="1">
      <alignment horizontal="center"/>
    </xf>
    <xf numFmtId="0" fontId="37" fillId="12" borderId="9" xfId="0" applyFont="1" applyFill="1" applyBorder="1" applyAlignment="1">
      <alignment horizontal="center"/>
    </xf>
    <xf numFmtId="0" fontId="37" fillId="12" borderId="6" xfId="0" applyFont="1" applyFill="1" applyBorder="1" applyAlignment="1">
      <alignment horizontal="center"/>
    </xf>
    <xf numFmtId="0" fontId="14" fillId="12" borderId="9" xfId="0" applyFont="1" applyFill="1" applyBorder="1" applyAlignment="1">
      <alignment horizontal="center"/>
    </xf>
    <xf numFmtId="0" fontId="37" fillId="12" borderId="7" xfId="0" applyFont="1" applyFill="1" applyBorder="1" applyAlignment="1">
      <alignment horizontal="center"/>
    </xf>
    <xf numFmtId="0" fontId="15" fillId="12" borderId="11" xfId="0" applyFont="1" applyFill="1" applyBorder="1" applyAlignment="1"/>
    <xf numFmtId="0" fontId="15" fillId="12" borderId="2" xfId="0" applyFont="1" applyFill="1" applyBorder="1" applyAlignment="1">
      <alignment horizontal="center"/>
    </xf>
    <xf numFmtId="0" fontId="15" fillId="12" borderId="5" xfId="0" applyFont="1" applyFill="1" applyBorder="1" applyAlignment="1"/>
    <xf numFmtId="0" fontId="15" fillId="12" borderId="11" xfId="0" applyFont="1" applyFill="1" applyBorder="1" applyAlignment="1">
      <alignment horizontal="center"/>
    </xf>
    <xf numFmtId="0" fontId="15" fillId="12" borderId="4" xfId="0" applyFont="1" applyFill="1" applyBorder="1" applyAlignment="1"/>
    <xf numFmtId="0" fontId="15" fillId="12" borderId="5" xfId="0" applyFont="1" applyFill="1" applyBorder="1" applyAlignment="1">
      <alignment horizontal="center"/>
    </xf>
    <xf numFmtId="0" fontId="37" fillId="12" borderId="9" xfId="0" applyFont="1" applyFill="1" applyBorder="1" applyAlignment="1">
      <alignment horizontal="centerContinuous"/>
    </xf>
    <xf numFmtId="0" fontId="37" fillId="12" borderId="6" xfId="0" applyFont="1" applyFill="1" applyBorder="1" applyAlignment="1">
      <alignment horizontal="centerContinuous"/>
    </xf>
    <xf numFmtId="0" fontId="37" fillId="12" borderId="7" xfId="0" applyFont="1" applyFill="1" applyBorder="1" applyAlignment="1">
      <alignment horizontal="centerContinuous"/>
    </xf>
    <xf numFmtId="0" fontId="35" fillId="12" borderId="11" xfId="0" applyFont="1" applyFill="1" applyBorder="1" applyAlignment="1">
      <alignment horizontal="centerContinuous"/>
    </xf>
    <xf numFmtId="0" fontId="35" fillId="12" borderId="2" xfId="0" applyFont="1" applyFill="1" applyBorder="1" applyAlignment="1">
      <alignment horizontal="centerContinuous"/>
    </xf>
    <xf numFmtId="0" fontId="35" fillId="12" borderId="4" xfId="0" applyFont="1" applyFill="1" applyBorder="1" applyAlignment="1">
      <alignment horizontal="centerContinuous"/>
    </xf>
    <xf numFmtId="0" fontId="4" fillId="12" borderId="9" xfId="0" applyFont="1" applyFill="1" applyBorder="1" applyAlignment="1">
      <alignment horizontal="center"/>
    </xf>
    <xf numFmtId="0" fontId="4" fillId="12" borderId="6" xfId="0" applyFont="1" applyFill="1" applyBorder="1" applyAlignment="1">
      <alignment horizontal="centerContinuous"/>
    </xf>
    <xf numFmtId="0" fontId="4" fillId="12" borderId="8" xfId="0" applyFont="1" applyFill="1" applyBorder="1" applyAlignment="1">
      <alignment horizontal="centerContinuous"/>
    </xf>
    <xf numFmtId="0" fontId="5" fillId="12" borderId="9" xfId="0" applyFont="1" applyFill="1" applyBorder="1" applyAlignment="1">
      <alignment horizontal="center"/>
    </xf>
    <xf numFmtId="0" fontId="4" fillId="12" borderId="7" xfId="0" applyFont="1" applyFill="1" applyBorder="1" applyAlignment="1">
      <alignment horizontal="centerContinuous"/>
    </xf>
    <xf numFmtId="0" fontId="5" fillId="12" borderId="8" xfId="0" applyFont="1" applyFill="1" applyBorder="1" applyAlignment="1">
      <alignment horizontal="center"/>
    </xf>
    <xf numFmtId="0" fontId="4" fillId="12" borderId="9" xfId="0" applyFont="1" applyFill="1" applyBorder="1" applyAlignment="1">
      <alignment horizontal="centerContinuous"/>
    </xf>
    <xf numFmtId="0" fontId="6" fillId="12" borderId="1" xfId="0" applyFont="1" applyFill="1" applyBorder="1" applyAlignment="1">
      <alignment horizontal="center"/>
    </xf>
    <xf numFmtId="0" fontId="6" fillId="12" borderId="10" xfId="0" applyFont="1" applyFill="1" applyBorder="1" applyAlignment="1">
      <alignment horizontal="center"/>
    </xf>
    <xf numFmtId="0" fontId="6" fillId="12" borderId="0" xfId="0" applyFont="1" applyFill="1" applyBorder="1" applyAlignment="1">
      <alignment horizontal="centerContinuous"/>
    </xf>
    <xf numFmtId="0" fontId="6" fillId="12" borderId="1" xfId="0" applyFont="1" applyFill="1" applyBorder="1" applyAlignment="1">
      <alignment horizontal="centerContinuous"/>
    </xf>
    <xf numFmtId="0" fontId="7" fillId="12" borderId="10" xfId="0" applyFont="1" applyFill="1" applyBorder="1" applyAlignment="1">
      <alignment horizontal="center"/>
    </xf>
    <xf numFmtId="0" fontId="6" fillId="12" borderId="3" xfId="0" applyFont="1" applyFill="1" applyBorder="1" applyAlignment="1">
      <alignment horizontal="centerContinuous"/>
    </xf>
    <xf numFmtId="0" fontId="7" fillId="12" borderId="1" xfId="0" applyFont="1" applyFill="1" applyBorder="1" applyAlignment="1">
      <alignment horizontal="center"/>
    </xf>
    <xf numFmtId="0" fontId="6" fillId="12" borderId="10" xfId="0" applyFont="1" applyFill="1" applyBorder="1" applyAlignment="1">
      <alignment horizontal="centerContinuous"/>
    </xf>
    <xf numFmtId="0" fontId="27" fillId="12" borderId="35" xfId="5" applyFont="1" applyFill="1" applyBorder="1" applyAlignment="1">
      <alignment horizontal="center" vertical="center"/>
    </xf>
    <xf numFmtId="0" fontId="27" fillId="12" borderId="36" xfId="5" applyFont="1" applyFill="1" applyBorder="1" applyAlignment="1">
      <alignment horizontal="center" vertical="center"/>
    </xf>
    <xf numFmtId="0" fontId="27" fillId="12" borderId="37" xfId="5" applyFont="1" applyFill="1" applyBorder="1" applyAlignment="1">
      <alignment horizontal="center" vertical="center"/>
    </xf>
    <xf numFmtId="0" fontId="23" fillId="12" borderId="9" xfId="0" applyFont="1" applyFill="1" applyBorder="1" applyAlignment="1">
      <alignment horizontal="centerContinuous"/>
    </xf>
    <xf numFmtId="0" fontId="23" fillId="12" borderId="6" xfId="0" applyFont="1" applyFill="1" applyBorder="1" applyAlignment="1">
      <alignment horizontal="centerContinuous"/>
    </xf>
    <xf numFmtId="0" fontId="23" fillId="12" borderId="7" xfId="0" applyFont="1" applyFill="1" applyBorder="1" applyAlignment="1">
      <alignment horizontal="centerContinuous"/>
    </xf>
    <xf numFmtId="0" fontId="6" fillId="12" borderId="5" xfId="0" applyFont="1" applyFill="1" applyBorder="1" applyAlignment="1">
      <alignment horizontal="center"/>
    </xf>
    <xf numFmtId="0" fontId="37" fillId="12" borderId="8" xfId="0" applyFont="1" applyFill="1" applyBorder="1" applyAlignment="1">
      <alignment horizontal="centerContinuous"/>
    </xf>
    <xf numFmtId="0" fontId="6" fillId="12" borderId="11" xfId="0" applyFont="1" applyFill="1" applyBorder="1" applyAlignment="1">
      <alignment horizontal="center"/>
    </xf>
    <xf numFmtId="0" fontId="31" fillId="12" borderId="1" xfId="0" applyFont="1" applyFill="1" applyBorder="1" applyAlignment="1">
      <alignment horizontal="center"/>
    </xf>
    <xf numFmtId="0" fontId="34" fillId="0" borderId="0" xfId="0" applyFont="1" applyFill="1"/>
    <xf numFmtId="0" fontId="36" fillId="13" borderId="5" xfId="0" applyFont="1" applyFill="1" applyBorder="1"/>
    <xf numFmtId="0" fontId="36" fillId="8" borderId="1" xfId="0" applyFont="1" applyFill="1" applyBorder="1"/>
    <xf numFmtId="0" fontId="36" fillId="9" borderId="5" xfId="0" applyFont="1" applyFill="1" applyBorder="1"/>
    <xf numFmtId="0" fontId="11" fillId="13" borderId="1" xfId="0" applyFont="1" applyFill="1" applyBorder="1"/>
    <xf numFmtId="0" fontId="11" fillId="8" borderId="5" xfId="0" applyFont="1" applyFill="1" applyBorder="1"/>
    <xf numFmtId="0" fontId="11" fillId="9" borderId="1" xfId="0" applyFont="1" applyFill="1" applyBorder="1"/>
    <xf numFmtId="0" fontId="11" fillId="14" borderId="5" xfId="0" applyFont="1" applyFill="1" applyBorder="1"/>
    <xf numFmtId="0" fontId="13" fillId="12" borderId="10" xfId="0" applyFont="1" applyFill="1" applyBorder="1" applyAlignment="1">
      <alignment horizontal="center"/>
    </xf>
    <xf numFmtId="0" fontId="10" fillId="12" borderId="8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Continuous"/>
    </xf>
    <xf numFmtId="0" fontId="10" fillId="12" borderId="6" xfId="0" applyFont="1" applyFill="1" applyBorder="1" applyAlignment="1">
      <alignment horizontal="centerContinuous"/>
    </xf>
    <xf numFmtId="0" fontId="8" fillId="12" borderId="9" xfId="0" applyFont="1" applyFill="1" applyBorder="1" applyAlignment="1">
      <alignment horizontal="center"/>
    </xf>
    <xf numFmtId="0" fontId="8" fillId="12" borderId="8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Continuous"/>
    </xf>
    <xf numFmtId="0" fontId="20" fillId="12" borderId="5" xfId="0" applyFont="1" applyFill="1" applyBorder="1" applyAlignment="1">
      <alignment horizontal="center"/>
    </xf>
    <xf numFmtId="0" fontId="20" fillId="12" borderId="11" xfId="0" applyFont="1" applyFill="1" applyBorder="1" applyAlignment="1">
      <alignment horizontal="centerContinuous"/>
    </xf>
    <xf numFmtId="0" fontId="20" fillId="12" borderId="2" xfId="0" applyFont="1" applyFill="1" applyBorder="1" applyAlignment="1">
      <alignment horizontal="centerContinuous"/>
    </xf>
    <xf numFmtId="0" fontId="34" fillId="12" borderId="11" xfId="0" applyFont="1" applyFill="1" applyBorder="1" applyAlignment="1">
      <alignment horizontal="center"/>
    </xf>
    <xf numFmtId="0" fontId="34" fillId="12" borderId="5" xfId="0" applyFont="1" applyFill="1" applyBorder="1" applyAlignment="1">
      <alignment horizontal="center"/>
    </xf>
    <xf numFmtId="0" fontId="20" fillId="12" borderId="4" xfId="0" applyFont="1" applyFill="1" applyBorder="1" applyAlignment="1">
      <alignment horizontal="centerContinuous"/>
    </xf>
    <xf numFmtId="0" fontId="2" fillId="12" borderId="9" xfId="0" applyFont="1" applyFill="1" applyBorder="1" applyAlignment="1">
      <alignment horizontal="centerContinuous"/>
    </xf>
    <xf numFmtId="0" fontId="2" fillId="12" borderId="7" xfId="0" applyFont="1" applyFill="1" applyBorder="1" applyAlignment="1">
      <alignment horizontal="centerContinuous"/>
    </xf>
    <xf numFmtId="0" fontId="31" fillId="12" borderId="11" xfId="0" applyFont="1" applyFill="1" applyBorder="1" applyAlignment="1">
      <alignment horizontal="centerContinuous"/>
    </xf>
    <xf numFmtId="0" fontId="31" fillId="12" borderId="2" xfId="0" applyFont="1" applyFill="1" applyBorder="1" applyAlignment="1">
      <alignment horizontal="centerContinuous"/>
    </xf>
    <xf numFmtId="0" fontId="3" fillId="12" borderId="11" xfId="0" applyFont="1" applyFill="1" applyBorder="1" applyAlignment="1">
      <alignment horizontal="center"/>
    </xf>
    <xf numFmtId="0" fontId="3" fillId="12" borderId="5" xfId="0" applyFont="1" applyFill="1" applyBorder="1" applyAlignment="1">
      <alignment horizontal="center"/>
    </xf>
    <xf numFmtId="0" fontId="31" fillId="12" borderId="4" xfId="0" applyFont="1" applyFill="1" applyBorder="1" applyAlignment="1">
      <alignment horizontal="centerContinuous"/>
    </xf>
    <xf numFmtId="3" fontId="42" fillId="8" borderId="1" xfId="0" applyNumberFormat="1" applyFont="1" applyFill="1" applyBorder="1" applyAlignment="1">
      <alignment wrapText="1"/>
    </xf>
    <xf numFmtId="3" fontId="42" fillId="8" borderId="0" xfId="0" applyNumberFormat="1" applyFont="1" applyFill="1" applyBorder="1" applyAlignment="1">
      <alignment wrapText="1"/>
    </xf>
    <xf numFmtId="3" fontId="42" fillId="8" borderId="3" xfId="0" applyNumberFormat="1" applyFont="1" applyFill="1" applyBorder="1" applyAlignment="1">
      <alignment wrapText="1"/>
    </xf>
    <xf numFmtId="3" fontId="42" fillId="8" borderId="5" xfId="0" applyNumberFormat="1" applyFont="1" applyFill="1" applyBorder="1" applyAlignment="1">
      <alignment wrapText="1"/>
    </xf>
    <xf numFmtId="3" fontId="42" fillId="8" borderId="2" xfId="0" applyNumberFormat="1" applyFont="1" applyFill="1" applyBorder="1" applyAlignment="1">
      <alignment wrapText="1"/>
    </xf>
    <xf numFmtId="3" fontId="42" fillId="8" borderId="4" xfId="0" applyNumberFormat="1" applyFont="1" applyFill="1" applyBorder="1" applyAlignment="1">
      <alignment wrapText="1"/>
    </xf>
    <xf numFmtId="3" fontId="42" fillId="13" borderId="1" xfId="0" applyNumberFormat="1" applyFont="1" applyFill="1" applyBorder="1" applyAlignment="1">
      <alignment horizontal="right" vertical="center" wrapText="1"/>
    </xf>
    <xf numFmtId="3" fontId="42" fillId="13" borderId="0" xfId="0" applyNumberFormat="1" applyFont="1" applyFill="1" applyBorder="1" applyAlignment="1">
      <alignment horizontal="right" vertical="center" wrapText="1"/>
    </xf>
    <xf numFmtId="3" fontId="42" fillId="13" borderId="3" xfId="0" applyNumberFormat="1" applyFont="1" applyFill="1" applyBorder="1" applyAlignment="1">
      <alignment horizontal="right" vertical="center" wrapText="1"/>
    </xf>
    <xf numFmtId="0" fontId="36" fillId="13" borderId="1" xfId="0" applyFont="1" applyFill="1" applyBorder="1"/>
    <xf numFmtId="0" fontId="36" fillId="8" borderId="5" xfId="0" applyFont="1" applyFill="1" applyBorder="1"/>
    <xf numFmtId="0" fontId="36" fillId="9" borderId="1" xfId="0" applyFont="1" applyFill="1" applyBorder="1"/>
    <xf numFmtId="3" fontId="42" fillId="9" borderId="1" xfId="0" applyNumberFormat="1" applyFont="1" applyFill="1" applyBorder="1" applyAlignment="1">
      <alignment vertical="center"/>
    </xf>
    <xf numFmtId="3" fontId="42" fillId="9" borderId="0" xfId="0" applyNumberFormat="1" applyFont="1" applyFill="1" applyBorder="1" applyAlignment="1">
      <alignment vertical="center"/>
    </xf>
    <xf numFmtId="3" fontId="42" fillId="9" borderId="3" xfId="0" applyNumberFormat="1" applyFont="1" applyFill="1" applyBorder="1" applyAlignment="1">
      <alignment vertical="center"/>
    </xf>
    <xf numFmtId="3" fontId="42" fillId="9" borderId="5" xfId="0" applyNumberFormat="1" applyFont="1" applyFill="1" applyBorder="1" applyAlignment="1">
      <alignment vertical="center"/>
    </xf>
    <xf numFmtId="3" fontId="42" fillId="9" borderId="2" xfId="0" applyNumberFormat="1" applyFont="1" applyFill="1" applyBorder="1" applyAlignment="1">
      <alignment vertical="center"/>
    </xf>
    <xf numFmtId="3" fontId="42" fillId="9" borderId="4" xfId="0" applyNumberFormat="1" applyFont="1" applyFill="1" applyBorder="1" applyAlignment="1">
      <alignment vertical="center"/>
    </xf>
    <xf numFmtId="0" fontId="16" fillId="12" borderId="8" xfId="0" applyFont="1" applyFill="1" applyBorder="1"/>
    <xf numFmtId="0" fontId="42" fillId="12" borderId="6" xfId="0" applyFont="1" applyFill="1" applyBorder="1"/>
    <xf numFmtId="0" fontId="16" fillId="12" borderId="6" xfId="0" applyFont="1" applyFill="1" applyBorder="1"/>
    <xf numFmtId="0" fontId="0" fillId="12" borderId="6" xfId="0" applyFill="1" applyBorder="1"/>
    <xf numFmtId="0" fontId="43" fillId="12" borderId="6" xfId="0" applyFont="1" applyFill="1" applyBorder="1"/>
    <xf numFmtId="14" fontId="16" fillId="12" borderId="6" xfId="0" applyNumberFormat="1" applyFont="1" applyFill="1" applyBorder="1"/>
    <xf numFmtId="16" fontId="2" fillId="12" borderId="7" xfId="0" applyNumberFormat="1" applyFont="1" applyFill="1" applyBorder="1" applyAlignment="1">
      <alignment horizontal="center" vertical="center"/>
    </xf>
    <xf numFmtId="0" fontId="16" fillId="12" borderId="5" xfId="0" applyFont="1" applyFill="1" applyBorder="1" applyAlignment="1">
      <alignment horizontal="center"/>
    </xf>
    <xf numFmtId="0" fontId="16" fillId="12" borderId="2" xfId="0" applyFont="1" applyFill="1" applyBorder="1" applyAlignment="1">
      <alignment horizontal="center"/>
    </xf>
    <xf numFmtId="14" fontId="16" fillId="12" borderId="2" xfId="0" applyNumberFormat="1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24" fillId="12" borderId="4" xfId="0" applyFont="1" applyFill="1" applyBorder="1" applyAlignment="1">
      <alignment horizontal="left" vertical="center"/>
    </xf>
    <xf numFmtId="3" fontId="28" fillId="14" borderId="2" xfId="0" applyNumberFormat="1" applyFont="1" applyFill="1" applyBorder="1"/>
    <xf numFmtId="4" fontId="47" fillId="11" borderId="7" xfId="6" applyNumberFormat="1" applyFont="1" applyFill="1" applyBorder="1" applyAlignment="1">
      <alignment horizontal="centerContinuous"/>
    </xf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3" fillId="2" borderId="0" xfId="0" applyFont="1" applyFill="1"/>
    <xf numFmtId="0" fontId="28" fillId="0" borderId="0" xfId="0" applyFont="1" applyFill="1"/>
    <xf numFmtId="0" fontId="49" fillId="0" borderId="2" xfId="8" applyFont="1" applyBorder="1"/>
    <xf numFmtId="0" fontId="50" fillId="0" borderId="2" xfId="8" applyFont="1" applyBorder="1"/>
    <xf numFmtId="0" fontId="1" fillId="0" borderId="0" xfId="8" applyFill="1" applyBorder="1"/>
    <xf numFmtId="0" fontId="1" fillId="0" borderId="0" xfId="8"/>
    <xf numFmtId="0" fontId="10" fillId="0" borderId="0" xfId="8" applyFont="1" applyFill="1" applyBorder="1" applyAlignment="1">
      <alignment horizontal="right"/>
    </xf>
    <xf numFmtId="0" fontId="10" fillId="0" borderId="0" xfId="8" applyFont="1"/>
    <xf numFmtId="0" fontId="34" fillId="0" borderId="0" xfId="8" applyFont="1"/>
    <xf numFmtId="3" fontId="52" fillId="0" borderId="0" xfId="9" applyNumberFormat="1" applyFont="1" applyFill="1" applyBorder="1" applyAlignment="1">
      <alignment horizontal="right" wrapText="1"/>
    </xf>
    <xf numFmtId="4" fontId="52" fillId="0" borderId="0" xfId="9" applyNumberFormat="1" applyFont="1" applyFill="1" applyBorder="1" applyAlignment="1">
      <alignment horizontal="right" wrapText="1"/>
    </xf>
    <xf numFmtId="3" fontId="52" fillId="0" borderId="0" xfId="9" applyNumberFormat="1" applyFont="1" applyFill="1" applyBorder="1" applyAlignment="1">
      <alignment horizontal="right" vertical="center" wrapText="1"/>
    </xf>
    <xf numFmtId="2" fontId="46" fillId="0" borderId="0" xfId="8" applyNumberFormat="1" applyFont="1" applyFill="1" applyBorder="1" applyAlignment="1">
      <alignment vertical="center"/>
    </xf>
    <xf numFmtId="0" fontId="17" fillId="0" borderId="0" xfId="8" applyFont="1"/>
    <xf numFmtId="4" fontId="1" fillId="0" borderId="0" xfId="8" applyNumberFormat="1"/>
    <xf numFmtId="3" fontId="22" fillId="0" borderId="0" xfId="3" applyNumberFormat="1" applyFont="1" applyFill="1" applyBorder="1" applyAlignment="1">
      <alignment horizontal="center"/>
    </xf>
    <xf numFmtId="0" fontId="3" fillId="0" borderId="0" xfId="8" applyFont="1" applyAlignment="1">
      <alignment horizontal="left" vertical="center"/>
    </xf>
    <xf numFmtId="0" fontId="16" fillId="0" borderId="0" xfId="8" applyFont="1"/>
    <xf numFmtId="0" fontId="16" fillId="0" borderId="0" xfId="8" applyFont="1" applyAlignment="1">
      <alignment horizontal="left"/>
    </xf>
    <xf numFmtId="0" fontId="0" fillId="0" borderId="2" xfId="0" applyBorder="1"/>
    <xf numFmtId="0" fontId="48" fillId="7" borderId="2" xfId="8" applyFont="1" applyFill="1" applyBorder="1"/>
    <xf numFmtId="0" fontId="1" fillId="7" borderId="2" xfId="8" applyFill="1" applyBorder="1"/>
    <xf numFmtId="0" fontId="53" fillId="0" borderId="2" xfId="8" applyFont="1" applyBorder="1" applyAlignment="1"/>
    <xf numFmtId="0" fontId="28" fillId="11" borderId="22" xfId="0" applyFont="1" applyFill="1" applyBorder="1" applyAlignment="1">
      <alignment horizontal="right"/>
    </xf>
    <xf numFmtId="0" fontId="0" fillId="7" borderId="1" xfId="0" applyFill="1" applyBorder="1"/>
    <xf numFmtId="0" fontId="45" fillId="14" borderId="5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0" fontId="43" fillId="0" borderId="0" xfId="0" applyFont="1" applyAlignment="1">
      <alignment vertical="center"/>
    </xf>
    <xf numFmtId="2" fontId="20" fillId="14" borderId="4" xfId="0" applyNumberFormat="1" applyFont="1" applyFill="1" applyBorder="1" applyAlignment="1">
      <alignment horizontal="right" vertical="center"/>
    </xf>
    <xf numFmtId="0" fontId="28" fillId="0" borderId="0" xfId="8" applyFont="1" applyFill="1" applyBorder="1" applyAlignment="1">
      <alignment horizontal="right"/>
    </xf>
    <xf numFmtId="0" fontId="28" fillId="0" borderId="0" xfId="8" applyFont="1"/>
    <xf numFmtId="0" fontId="42" fillId="0" borderId="0" xfId="8" applyFont="1" applyFill="1" applyBorder="1"/>
    <xf numFmtId="0" fontId="43" fillId="0" borderId="0" xfId="8" applyFont="1"/>
    <xf numFmtId="0" fontId="28" fillId="0" borderId="0" xfId="8" applyFont="1" applyAlignment="1">
      <alignment horizontal="left"/>
    </xf>
    <xf numFmtId="0" fontId="43" fillId="0" borderId="0" xfId="8" applyFont="1" applyAlignment="1">
      <alignment horizontal="left"/>
    </xf>
    <xf numFmtId="0" fontId="18" fillId="0" borderId="0" xfId="1" applyAlignment="1" applyProtection="1"/>
    <xf numFmtId="0" fontId="35" fillId="12" borderId="5" xfId="0" applyFont="1" applyFill="1" applyBorder="1" applyAlignment="1">
      <alignment horizontal="centerContinuous"/>
    </xf>
    <xf numFmtId="0" fontId="54" fillId="0" borderId="0" xfId="8" applyFont="1" applyFill="1" applyBorder="1"/>
    <xf numFmtId="0" fontId="39" fillId="0" borderId="0" xfId="8" applyFont="1"/>
    <xf numFmtId="3" fontId="36" fillId="0" borderId="0" xfId="0" applyNumberFormat="1" applyFont="1" applyFill="1" applyAlignment="1">
      <alignment horizontal="right"/>
    </xf>
    <xf numFmtId="3" fontId="46" fillId="11" borderId="2" xfId="0" applyNumberFormat="1" applyFont="1" applyFill="1" applyBorder="1"/>
    <xf numFmtId="3" fontId="46" fillId="11" borderId="5" xfId="0" applyNumberFormat="1" applyFont="1" applyFill="1" applyBorder="1"/>
    <xf numFmtId="3" fontId="46" fillId="11" borderId="4" xfId="0" applyNumberFormat="1" applyFont="1" applyFill="1" applyBorder="1"/>
    <xf numFmtId="0" fontId="1" fillId="0" borderId="1" xfId="0" applyNumberFormat="1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right"/>
    </xf>
    <xf numFmtId="1" fontId="1" fillId="0" borderId="1" xfId="0" applyNumberFormat="1" applyFont="1" applyFill="1" applyBorder="1"/>
    <xf numFmtId="3" fontId="1" fillId="0" borderId="0" xfId="0" applyNumberFormat="1" applyFont="1" applyFill="1" applyBorder="1"/>
    <xf numFmtId="0" fontId="1" fillId="0" borderId="0" xfId="0" applyFont="1" applyFill="1" applyBorder="1"/>
    <xf numFmtId="0" fontId="56" fillId="0" borderId="0" xfId="0" applyFont="1" applyFill="1"/>
    <xf numFmtId="0" fontId="28" fillId="0" borderId="0" xfId="0" applyFont="1" applyAlignment="1">
      <alignment horizontal="left"/>
    </xf>
    <xf numFmtId="0" fontId="17" fillId="0" borderId="0" xfId="0" applyFont="1"/>
    <xf numFmtId="0" fontId="12" fillId="12" borderId="45" xfId="0" applyFont="1" applyFill="1" applyBorder="1" applyAlignment="1">
      <alignment horizontal="center"/>
    </xf>
    <xf numFmtId="0" fontId="12" fillId="12" borderId="44" xfId="0" applyFont="1" applyFill="1" applyBorder="1" applyAlignment="1">
      <alignment horizontal="centerContinuous"/>
    </xf>
    <xf numFmtId="0" fontId="12" fillId="12" borderId="47" xfId="0" applyFont="1" applyFill="1" applyBorder="1" applyAlignment="1">
      <alignment horizontal="centerContinuous"/>
    </xf>
    <xf numFmtId="0" fontId="9" fillId="12" borderId="45" xfId="0" applyFont="1" applyFill="1" applyBorder="1" applyAlignment="1">
      <alignment horizontal="center"/>
    </xf>
    <xf numFmtId="0" fontId="12" fillId="12" borderId="46" xfId="0" applyFont="1" applyFill="1" applyBorder="1" applyAlignment="1">
      <alignment horizontal="centerContinuous"/>
    </xf>
    <xf numFmtId="0" fontId="9" fillId="12" borderId="47" xfId="0" applyFont="1" applyFill="1" applyBorder="1" applyAlignment="1">
      <alignment horizontal="center"/>
    </xf>
    <xf numFmtId="0" fontId="12" fillId="12" borderId="45" xfId="0" applyFont="1" applyFill="1" applyBorder="1" applyAlignment="1">
      <alignment horizontal="centerContinuous"/>
    </xf>
    <xf numFmtId="0" fontId="9" fillId="12" borderId="48" xfId="0" applyFont="1" applyFill="1" applyBorder="1" applyAlignment="1">
      <alignment horizontal="center"/>
    </xf>
    <xf numFmtId="0" fontId="7" fillId="12" borderId="61" xfId="0" applyFont="1" applyFill="1" applyBorder="1" applyAlignment="1">
      <alignment horizontal="center"/>
    </xf>
    <xf numFmtId="3" fontId="28" fillId="15" borderId="2" xfId="0" applyNumberFormat="1" applyFont="1" applyFill="1" applyBorder="1"/>
    <xf numFmtId="3" fontId="17" fillId="0" borderId="52" xfId="0" applyNumberFormat="1" applyFont="1" applyFill="1" applyBorder="1" applyAlignment="1">
      <alignment horizontal="center" vertical="center"/>
    </xf>
    <xf numFmtId="3" fontId="17" fillId="0" borderId="44" xfId="0" applyNumberFormat="1" applyFont="1" applyBorder="1" applyAlignment="1">
      <alignment vertical="center"/>
    </xf>
    <xf numFmtId="3" fontId="17" fillId="0" borderId="54" xfId="0" applyNumberFormat="1" applyFont="1" applyFill="1" applyBorder="1" applyAlignment="1">
      <alignment horizontal="center" vertical="center"/>
    </xf>
    <xf numFmtId="3" fontId="17" fillId="0" borderId="0" xfId="0" applyNumberFormat="1" applyFont="1" applyBorder="1" applyAlignment="1">
      <alignment vertical="center"/>
    </xf>
    <xf numFmtId="0" fontId="2" fillId="12" borderId="54" xfId="0" applyFont="1" applyFill="1" applyBorder="1" applyAlignment="1">
      <alignment horizontal="center" vertical="center"/>
    </xf>
    <xf numFmtId="0" fontId="31" fillId="12" borderId="54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1" fillId="0" borderId="55" xfId="0" applyNumberFormat="1" applyFont="1" applyBorder="1" applyAlignment="1">
      <alignment vertical="center"/>
    </xf>
    <xf numFmtId="3" fontId="28" fillId="7" borderId="2" xfId="0" applyNumberFormat="1" applyFont="1" applyFill="1" applyBorder="1" applyAlignment="1">
      <alignment vertical="center"/>
    </xf>
    <xf numFmtId="3" fontId="38" fillId="7" borderId="2" xfId="0" applyNumberFormat="1" applyFont="1" applyFill="1" applyBorder="1" applyAlignment="1">
      <alignment vertical="center"/>
    </xf>
    <xf numFmtId="3" fontId="38" fillId="7" borderId="5" xfId="0" applyNumberFormat="1" applyFont="1" applyFill="1" applyBorder="1" applyAlignment="1">
      <alignment vertical="center"/>
    </xf>
    <xf numFmtId="3" fontId="38" fillId="7" borderId="57" xfId="0" applyNumberFormat="1" applyFont="1" applyFill="1" applyBorder="1" applyAlignment="1">
      <alignment vertical="center"/>
    </xf>
    <xf numFmtId="3" fontId="1" fillId="0" borderId="47" xfId="0" applyNumberFormat="1" applyFont="1" applyBorder="1" applyAlignment="1">
      <alignment vertical="center"/>
    </xf>
    <xf numFmtId="3" fontId="1" fillId="0" borderId="44" xfId="0" applyNumberFormat="1" applyFont="1" applyBorder="1" applyAlignment="1">
      <alignment vertical="center"/>
    </xf>
    <xf numFmtId="3" fontId="1" fillId="0" borderId="53" xfId="0" applyNumberFormat="1" applyFont="1" applyBorder="1" applyAlignment="1">
      <alignment vertical="center"/>
    </xf>
    <xf numFmtId="3" fontId="28" fillId="15" borderId="2" xfId="0" applyNumberFormat="1" applyFont="1" applyFill="1" applyBorder="1" applyAlignment="1">
      <alignment vertical="center"/>
    </xf>
    <xf numFmtId="3" fontId="38" fillId="15" borderId="2" xfId="0" applyNumberFormat="1" applyFont="1" applyFill="1" applyBorder="1" applyAlignment="1">
      <alignment vertical="center"/>
    </xf>
    <xf numFmtId="3" fontId="38" fillId="15" borderId="5" xfId="0" applyNumberFormat="1" applyFont="1" applyFill="1" applyBorder="1" applyAlignment="1">
      <alignment vertical="center"/>
    </xf>
    <xf numFmtId="3" fontId="38" fillId="15" borderId="57" xfId="0" applyNumberFormat="1" applyFont="1" applyFill="1" applyBorder="1" applyAlignment="1">
      <alignment vertical="center"/>
    </xf>
    <xf numFmtId="3" fontId="28" fillId="16" borderId="49" xfId="0" applyNumberFormat="1" applyFont="1" applyFill="1" applyBorder="1" applyAlignment="1">
      <alignment vertical="center"/>
    </xf>
    <xf numFmtId="3" fontId="38" fillId="16" borderId="49" xfId="0" applyNumberFormat="1" applyFont="1" applyFill="1" applyBorder="1" applyAlignment="1">
      <alignment vertical="center"/>
    </xf>
    <xf numFmtId="3" fontId="38" fillId="16" borderId="51" xfId="0" applyNumberFormat="1" applyFont="1" applyFill="1" applyBorder="1" applyAlignment="1">
      <alignment vertical="center"/>
    </xf>
    <xf numFmtId="3" fontId="38" fillId="16" borderId="63" xfId="0" applyNumberFormat="1" applyFont="1" applyFill="1" applyBorder="1" applyAlignment="1">
      <alignment vertical="center"/>
    </xf>
    <xf numFmtId="0" fontId="12" fillId="12" borderId="52" xfId="0" applyFont="1" applyFill="1" applyBorder="1" applyAlignment="1">
      <alignment horizontal="center" vertical="center"/>
    </xf>
    <xf numFmtId="0" fontId="12" fillId="12" borderId="46" xfId="0" applyFont="1" applyFill="1" applyBorder="1" applyAlignment="1">
      <alignment horizontal="center" vertical="center"/>
    </xf>
    <xf numFmtId="0" fontId="11" fillId="12" borderId="60" xfId="0" applyFont="1" applyFill="1" applyBorder="1" applyAlignment="1">
      <alignment horizontal="center" vertical="center"/>
    </xf>
    <xf numFmtId="0" fontId="11" fillId="12" borderId="62" xfId="0" applyFont="1" applyFill="1" applyBorder="1" applyAlignment="1">
      <alignment horizontal="center" vertical="center"/>
    </xf>
    <xf numFmtId="3" fontId="12" fillId="14" borderId="64" xfId="0" applyNumberFormat="1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3" fontId="12" fillId="7" borderId="60" xfId="0" applyNumberFormat="1" applyFont="1" applyFill="1" applyBorder="1" applyAlignment="1">
      <alignment vertical="center"/>
    </xf>
    <xf numFmtId="3" fontId="12" fillId="15" borderId="60" xfId="0" applyNumberFormat="1" applyFont="1" applyFill="1" applyBorder="1" applyAlignment="1">
      <alignment vertical="center"/>
    </xf>
    <xf numFmtId="0" fontId="17" fillId="0" borderId="54" xfId="0" applyFont="1" applyFill="1" applyBorder="1" applyAlignment="1">
      <alignment horizontal="center" vertical="center"/>
    </xf>
    <xf numFmtId="3" fontId="12" fillId="16" borderId="60" xfId="0" applyNumberFormat="1" applyFont="1" applyFill="1" applyBorder="1" applyAlignment="1">
      <alignment vertical="center"/>
    </xf>
    <xf numFmtId="0" fontId="46" fillId="12" borderId="58" xfId="0" applyFont="1" applyFill="1" applyBorder="1" applyAlignment="1">
      <alignment vertical="center"/>
    </xf>
    <xf numFmtId="0" fontId="43" fillId="12" borderId="0" xfId="0" applyFont="1" applyFill="1" applyBorder="1" applyAlignment="1">
      <alignment horizontal="left" vertical="center"/>
    </xf>
    <xf numFmtId="0" fontId="28" fillId="12" borderId="56" xfId="0" applyFont="1" applyFill="1" applyBorder="1" applyAlignment="1">
      <alignment vertical="center"/>
    </xf>
    <xf numFmtId="3" fontId="16" fillId="0" borderId="0" xfId="0" applyNumberFormat="1" applyFont="1" applyFill="1" applyBorder="1"/>
    <xf numFmtId="2" fontId="20" fillId="15" borderId="4" xfId="0" applyNumberFormat="1" applyFont="1" applyFill="1" applyBorder="1" applyAlignment="1">
      <alignment horizontal="right" vertical="center"/>
    </xf>
    <xf numFmtId="1" fontId="28" fillId="14" borderId="5" xfId="0" applyNumberFormat="1" applyFont="1" applyFill="1" applyBorder="1" applyAlignment="1">
      <alignment horizontal="right"/>
    </xf>
    <xf numFmtId="3" fontId="42" fillId="14" borderId="49" xfId="0" applyNumberFormat="1" applyFont="1" applyFill="1" applyBorder="1" applyAlignment="1">
      <alignment vertical="center" wrapText="1"/>
    </xf>
    <xf numFmtId="0" fontId="12" fillId="12" borderId="54" xfId="0" applyFont="1" applyFill="1" applyBorder="1" applyAlignment="1">
      <alignment horizontal="center" vertical="center"/>
    </xf>
    <xf numFmtId="3" fontId="42" fillId="7" borderId="2" xfId="0" applyNumberFormat="1" applyFont="1" applyFill="1" applyBorder="1" applyAlignment="1">
      <alignment vertical="center" wrapText="1"/>
    </xf>
    <xf numFmtId="3" fontId="42" fillId="16" borderId="49" xfId="0" applyNumberFormat="1" applyFont="1" applyFill="1" applyBorder="1" applyAlignment="1">
      <alignment vertical="center" wrapText="1"/>
    </xf>
    <xf numFmtId="3" fontId="54" fillId="15" borderId="2" xfId="0" applyNumberFormat="1" applyFont="1" applyFill="1" applyBorder="1" applyAlignment="1">
      <alignment vertical="center" wrapText="1"/>
    </xf>
    <xf numFmtId="0" fontId="1" fillId="12" borderId="0" xfId="0" applyFont="1" applyFill="1" applyBorder="1" applyAlignment="1">
      <alignment horizontal="left" vertical="center"/>
    </xf>
    <xf numFmtId="0" fontId="38" fillId="0" borderId="0" xfId="0" applyFont="1" applyFill="1"/>
    <xf numFmtId="0" fontId="39" fillId="0" borderId="0" xfId="0" applyFont="1" applyFill="1"/>
    <xf numFmtId="0" fontId="9" fillId="0" borderId="0" xfId="0" applyFont="1" applyFill="1" applyBorder="1"/>
    <xf numFmtId="0" fontId="17" fillId="0" borderId="0" xfId="0" applyFont="1" applyFill="1" applyBorder="1" applyAlignment="1">
      <alignment horizontal="center"/>
    </xf>
    <xf numFmtId="164" fontId="9" fillId="0" borderId="0" xfId="10" applyNumberFormat="1" applyFont="1" applyFill="1" applyBorder="1"/>
    <xf numFmtId="164" fontId="28" fillId="0" borderId="0" xfId="10" applyNumberFormat="1" applyFont="1" applyFill="1" applyBorder="1"/>
    <xf numFmtId="3" fontId="36" fillId="0" borderId="0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/>
    </xf>
    <xf numFmtId="0" fontId="56" fillId="0" borderId="0" xfId="0" applyFont="1"/>
    <xf numFmtId="0" fontId="9" fillId="0" borderId="0" xfId="0" applyFont="1"/>
    <xf numFmtId="0" fontId="38" fillId="0" borderId="0" xfId="0" applyFont="1"/>
    <xf numFmtId="0" fontId="39" fillId="0" borderId="0" xfId="0" applyFont="1"/>
    <xf numFmtId="3" fontId="28" fillId="21" borderId="2" xfId="0" applyNumberFormat="1" applyFont="1" applyFill="1" applyBorder="1"/>
    <xf numFmtId="2" fontId="20" fillId="21" borderId="4" xfId="0" applyNumberFormat="1" applyFont="1" applyFill="1" applyBorder="1" applyAlignment="1">
      <alignment horizontal="right" vertical="center"/>
    </xf>
    <xf numFmtId="1" fontId="28" fillId="22" borderId="5" xfId="0" applyNumberFormat="1" applyFont="1" applyFill="1" applyBorder="1" applyAlignment="1">
      <alignment horizontal="right"/>
    </xf>
    <xf numFmtId="3" fontId="28" fillId="22" borderId="2" xfId="0" applyNumberFormat="1" applyFont="1" applyFill="1" applyBorder="1"/>
    <xf numFmtId="2" fontId="20" fillId="22" borderId="4" xfId="0" applyNumberFormat="1" applyFont="1" applyFill="1" applyBorder="1" applyAlignment="1">
      <alignment horizontal="right" vertical="center"/>
    </xf>
    <xf numFmtId="0" fontId="57" fillId="0" borderId="0" xfId="1" applyFont="1" applyAlignment="1" applyProtection="1"/>
    <xf numFmtId="0" fontId="42" fillId="0" borderId="0" xfId="0" applyFont="1"/>
    <xf numFmtId="0" fontId="29" fillId="7" borderId="8" xfId="0" applyFont="1" applyFill="1" applyBorder="1" applyAlignment="1">
      <alignment horizontal="left"/>
    </xf>
    <xf numFmtId="0" fontId="29" fillId="7" borderId="1" xfId="0" applyFont="1" applyFill="1" applyBorder="1" applyAlignment="1">
      <alignment horizontal="left"/>
    </xf>
    <xf numFmtId="0" fontId="30" fillId="7" borderId="5" xfId="0" applyFont="1" applyFill="1" applyBorder="1" applyAlignment="1">
      <alignment horizontal="left"/>
    </xf>
    <xf numFmtId="1" fontId="45" fillId="7" borderId="0" xfId="0" applyNumberFormat="1" applyFont="1" applyFill="1" applyAlignment="1">
      <alignment horizontal="right"/>
    </xf>
    <xf numFmtId="1" fontId="46" fillId="7" borderId="0" xfId="0" applyNumberFormat="1" applyFont="1" applyFill="1" applyAlignment="1">
      <alignment horizontal="right"/>
    </xf>
    <xf numFmtId="1" fontId="51" fillId="7" borderId="2" xfId="8" applyNumberFormat="1" applyFont="1" applyFill="1" applyBorder="1" applyAlignment="1"/>
    <xf numFmtId="1" fontId="46" fillId="7" borderId="0" xfId="0" applyNumberFormat="1" applyFont="1" applyFill="1"/>
    <xf numFmtId="1" fontId="28" fillId="21" borderId="5" xfId="0" applyNumberFormat="1" applyFont="1" applyFill="1" applyBorder="1" applyAlignment="1">
      <alignment horizontal="right"/>
    </xf>
    <xf numFmtId="1" fontId="28" fillId="15" borderId="0" xfId="0" applyNumberFormat="1" applyFont="1" applyFill="1" applyBorder="1" applyAlignment="1">
      <alignment horizontal="right"/>
    </xf>
    <xf numFmtId="0" fontId="58" fillId="0" borderId="0" xfId="0" applyFont="1" applyFill="1"/>
    <xf numFmtId="0" fontId="59" fillId="0" borderId="0" xfId="0" applyFont="1" applyFill="1"/>
    <xf numFmtId="0" fontId="60" fillId="12" borderId="38" xfId="6" applyFont="1" applyFill="1" applyBorder="1" applyAlignment="1">
      <alignment horizontal="center"/>
    </xf>
    <xf numFmtId="0" fontId="61" fillId="12" borderId="39" xfId="2" applyFont="1" applyFill="1" applyBorder="1" applyAlignment="1">
      <alignment horizontal="center"/>
    </xf>
    <xf numFmtId="0" fontId="60" fillId="12" borderId="6" xfId="6" applyFont="1" applyFill="1" applyBorder="1" applyAlignment="1">
      <alignment horizontal="centerContinuous"/>
    </xf>
    <xf numFmtId="0" fontId="60" fillId="12" borderId="8" xfId="6" applyFont="1" applyFill="1" applyBorder="1" applyAlignment="1">
      <alignment horizontal="centerContinuous"/>
    </xf>
    <xf numFmtId="0" fontId="60" fillId="12" borderId="7" xfId="6" applyFont="1" applyFill="1" applyBorder="1" applyAlignment="1">
      <alignment horizontal="centerContinuous"/>
    </xf>
    <xf numFmtId="0" fontId="60" fillId="12" borderId="40" xfId="6" applyFont="1" applyFill="1" applyBorder="1" applyAlignment="1">
      <alignment horizontal="centerContinuous"/>
    </xf>
    <xf numFmtId="0" fontId="60" fillId="12" borderId="21" xfId="6" applyFont="1" applyFill="1" applyBorder="1" applyAlignment="1">
      <alignment horizontal="centerContinuous"/>
    </xf>
    <xf numFmtId="0" fontId="61" fillId="12" borderId="41" xfId="2" applyFont="1" applyFill="1" applyBorder="1" applyAlignment="1">
      <alignment horizontal="centerContinuous"/>
    </xf>
    <xf numFmtId="0" fontId="61" fillId="12" borderId="7" xfId="2" applyFont="1" applyFill="1" applyBorder="1" applyAlignment="1">
      <alignment horizontal="centerContinuous"/>
    </xf>
    <xf numFmtId="0" fontId="60" fillId="12" borderId="5" xfId="6" applyFont="1" applyFill="1" applyBorder="1" applyAlignment="1">
      <alignment horizontal="center"/>
    </xf>
    <xf numFmtId="0" fontId="61" fillId="12" borderId="11" xfId="2" applyFont="1" applyFill="1" applyBorder="1" applyAlignment="1">
      <alignment horizontal="center"/>
    </xf>
    <xf numFmtId="0" fontId="60" fillId="12" borderId="42" xfId="6" applyFont="1" applyFill="1" applyBorder="1" applyAlignment="1">
      <alignment horizontal="center"/>
    </xf>
    <xf numFmtId="0" fontId="60" fillId="12" borderId="43" xfId="6" applyFont="1" applyFill="1" applyBorder="1" applyAlignment="1">
      <alignment horizontal="center"/>
    </xf>
    <xf numFmtId="0" fontId="60" fillId="12" borderId="26" xfId="6" applyFont="1" applyFill="1" applyBorder="1" applyAlignment="1">
      <alignment horizontal="center"/>
    </xf>
    <xf numFmtId="0" fontId="60" fillId="12" borderId="29" xfId="6" applyFont="1" applyFill="1" applyBorder="1" applyAlignment="1">
      <alignment horizontal="center"/>
    </xf>
    <xf numFmtId="3" fontId="33" fillId="0" borderId="0" xfId="6" applyNumberFormat="1" applyFont="1" applyFill="1" applyBorder="1" applyAlignment="1">
      <alignment horizontal="centerContinuous"/>
    </xf>
    <xf numFmtId="3" fontId="33" fillId="0" borderId="4" xfId="6" applyNumberFormat="1" applyFont="1" applyFill="1" applyBorder="1" applyAlignment="1">
      <alignment horizontal="centerContinuous"/>
    </xf>
    <xf numFmtId="3" fontId="33" fillId="0" borderId="7" xfId="6" applyNumberFormat="1" applyFont="1" applyFill="1" applyBorder="1" applyAlignment="1">
      <alignment horizontal="right" wrapText="1"/>
    </xf>
    <xf numFmtId="3" fontId="33" fillId="0" borderId="9" xfId="6" applyNumberFormat="1" applyFont="1" applyFill="1" applyBorder="1" applyAlignment="1">
      <alignment horizontal="center" wrapText="1"/>
    </xf>
    <xf numFmtId="2" fontId="33" fillId="0" borderId="6" xfId="6" applyNumberFormat="1" applyFont="1" applyFill="1" applyBorder="1" applyAlignment="1">
      <alignment horizontal="centerContinuous"/>
    </xf>
    <xf numFmtId="4" fontId="33" fillId="0" borderId="7" xfId="6" applyNumberFormat="1" applyFont="1" applyFill="1" applyBorder="1" applyAlignment="1">
      <alignment horizontal="centerContinuous"/>
    </xf>
    <xf numFmtId="2" fontId="33" fillId="0" borderId="12" xfId="6" applyNumberFormat="1" applyFont="1" applyFill="1" applyBorder="1" applyAlignment="1">
      <alignment horizontal="right" wrapText="1"/>
    </xf>
    <xf numFmtId="2" fontId="33" fillId="0" borderId="0" xfId="6" applyNumberFormat="1" applyFont="1" applyFill="1" applyBorder="1" applyAlignment="1">
      <alignment horizontal="centerContinuous"/>
    </xf>
    <xf numFmtId="4" fontId="33" fillId="0" borderId="3" xfId="6" applyNumberFormat="1" applyFont="1" applyFill="1" applyBorder="1" applyAlignment="1">
      <alignment horizontal="centerContinuous"/>
    </xf>
    <xf numFmtId="2" fontId="33" fillId="0" borderId="7" xfId="6" applyNumberFormat="1" applyFont="1" applyFill="1" applyBorder="1" applyAlignment="1">
      <alignment horizontal="right" wrapText="1"/>
    </xf>
    <xf numFmtId="3" fontId="42" fillId="10" borderId="0" xfId="0" applyNumberFormat="1" applyFont="1" applyFill="1" applyBorder="1"/>
    <xf numFmtId="3" fontId="42" fillId="10" borderId="3" xfId="0" applyNumberFormat="1" applyFont="1" applyFill="1" applyBorder="1"/>
    <xf numFmtId="3" fontId="42" fillId="8" borderId="0" xfId="0" applyNumberFormat="1" applyFont="1" applyFill="1" applyBorder="1"/>
    <xf numFmtId="3" fontId="42" fillId="8" borderId="3" xfId="0" applyNumberFormat="1" applyFont="1" applyFill="1" applyBorder="1"/>
    <xf numFmtId="3" fontId="42" fillId="9" borderId="0" xfId="0" applyNumberFormat="1" applyFont="1" applyFill="1" applyBorder="1"/>
    <xf numFmtId="3" fontId="42" fillId="9" borderId="3" xfId="0" applyNumberFormat="1" applyFont="1" applyFill="1" applyBorder="1"/>
    <xf numFmtId="3" fontId="62" fillId="10" borderId="0" xfId="0" applyNumberFormat="1" applyFont="1" applyFill="1" applyBorder="1"/>
    <xf numFmtId="3" fontId="62" fillId="10" borderId="3" xfId="0" applyNumberFormat="1" applyFont="1" applyFill="1" applyBorder="1"/>
    <xf numFmtId="3" fontId="62" fillId="8" borderId="0" xfId="0" applyNumberFormat="1" applyFont="1" applyFill="1" applyBorder="1"/>
    <xf numFmtId="3" fontId="62" fillId="8" borderId="3" xfId="0" applyNumberFormat="1" applyFont="1" applyFill="1" applyBorder="1"/>
    <xf numFmtId="3" fontId="62" fillId="9" borderId="0" xfId="0" applyNumberFormat="1" applyFont="1" applyFill="1" applyBorder="1"/>
    <xf numFmtId="3" fontId="62" fillId="9" borderId="3" xfId="0" applyNumberFormat="1" applyFont="1" applyFill="1" applyBorder="1"/>
    <xf numFmtId="3" fontId="56" fillId="11" borderId="2" xfId="0" applyNumberFormat="1" applyFont="1" applyFill="1" applyBorder="1"/>
    <xf numFmtId="3" fontId="56" fillId="11" borderId="4" xfId="0" applyNumberFormat="1" applyFont="1" applyFill="1" applyBorder="1"/>
    <xf numFmtId="0" fontId="46" fillId="0" borderId="2" xfId="0" applyFont="1" applyFill="1" applyBorder="1"/>
    <xf numFmtId="3" fontId="42" fillId="0" borderId="10" xfId="0" applyNumberFormat="1" applyFont="1" applyFill="1" applyBorder="1" applyAlignment="1">
      <alignment vertical="center" wrapText="1"/>
    </xf>
    <xf numFmtId="3" fontId="42" fillId="0" borderId="0" xfId="0" applyNumberFormat="1" applyFont="1" applyFill="1" applyBorder="1" applyAlignment="1">
      <alignment vertical="center" wrapText="1"/>
    </xf>
    <xf numFmtId="3" fontId="42" fillId="0" borderId="1" xfId="0" applyNumberFormat="1" applyFont="1" applyFill="1" applyBorder="1" applyAlignment="1">
      <alignment vertical="center" wrapText="1"/>
    </xf>
    <xf numFmtId="3" fontId="42" fillId="0" borderId="3" xfId="0" applyNumberFormat="1" applyFont="1" applyFill="1" applyBorder="1" applyAlignment="1">
      <alignment vertical="center" wrapText="1"/>
    </xf>
    <xf numFmtId="3" fontId="42" fillId="11" borderId="1" xfId="0" applyNumberFormat="1" applyFont="1" applyFill="1" applyBorder="1" applyAlignment="1">
      <alignment vertical="center" wrapText="1"/>
    </xf>
    <xf numFmtId="3" fontId="42" fillId="11" borderId="0" xfId="0" applyNumberFormat="1" applyFont="1" applyFill="1" applyBorder="1" applyAlignment="1">
      <alignment vertical="center" wrapText="1"/>
    </xf>
    <xf numFmtId="3" fontId="42" fillId="11" borderId="3" xfId="0" applyNumberFormat="1" applyFont="1" applyFill="1" applyBorder="1" applyAlignment="1">
      <alignment vertical="center" wrapText="1"/>
    </xf>
    <xf numFmtId="3" fontId="42" fillId="0" borderId="11" xfId="0" applyNumberFormat="1" applyFont="1" applyFill="1" applyBorder="1" applyAlignment="1">
      <alignment vertical="center" wrapText="1"/>
    </xf>
    <xf numFmtId="3" fontId="42" fillId="0" borderId="2" xfId="0" applyNumberFormat="1" applyFont="1" applyFill="1" applyBorder="1" applyAlignment="1">
      <alignment vertical="center" wrapText="1"/>
    </xf>
    <xf numFmtId="3" fontId="42" fillId="0" borderId="5" xfId="0" applyNumberFormat="1" applyFont="1" applyFill="1" applyBorder="1" applyAlignment="1">
      <alignment vertical="center" wrapText="1"/>
    </xf>
    <xf numFmtId="3" fontId="42" fillId="0" borderId="4" xfId="0" applyNumberFormat="1" applyFont="1" applyFill="1" applyBorder="1" applyAlignment="1">
      <alignment vertical="center" wrapText="1"/>
    </xf>
    <xf numFmtId="3" fontId="42" fillId="11" borderId="5" xfId="0" applyNumberFormat="1" applyFont="1" applyFill="1" applyBorder="1" applyAlignment="1">
      <alignment vertical="center" wrapText="1"/>
    </xf>
    <xf numFmtId="3" fontId="42" fillId="11" borderId="2" xfId="0" applyNumberFormat="1" applyFont="1" applyFill="1" applyBorder="1" applyAlignment="1">
      <alignment vertical="center" wrapText="1"/>
    </xf>
    <xf numFmtId="3" fontId="42" fillId="11" borderId="4" xfId="0" applyNumberFormat="1" applyFont="1" applyFill="1" applyBorder="1" applyAlignment="1">
      <alignment vertical="center" wrapText="1"/>
    </xf>
    <xf numFmtId="3" fontId="45" fillId="14" borderId="11" xfId="0" applyNumberFormat="1" applyFont="1" applyFill="1" applyBorder="1" applyAlignment="1">
      <alignment vertical="center"/>
    </xf>
    <xf numFmtId="3" fontId="45" fillId="14" borderId="2" xfId="0" applyNumberFormat="1" applyFont="1" applyFill="1" applyBorder="1" applyAlignment="1">
      <alignment vertical="center"/>
    </xf>
    <xf numFmtId="3" fontId="45" fillId="14" borderId="31" xfId="0" applyNumberFormat="1" applyFont="1" applyFill="1" applyBorder="1" applyAlignment="1">
      <alignment vertical="center"/>
    </xf>
    <xf numFmtId="3" fontId="45" fillId="14" borderId="32" xfId="0" applyNumberFormat="1" applyFont="1" applyFill="1" applyBorder="1" applyAlignment="1">
      <alignment vertical="center"/>
    </xf>
    <xf numFmtId="3" fontId="45" fillId="14" borderId="12" xfId="0" applyNumberFormat="1" applyFont="1" applyFill="1" applyBorder="1" applyAlignment="1">
      <alignment vertical="center"/>
    </xf>
    <xf numFmtId="3" fontId="45" fillId="14" borderId="5" xfId="0" applyNumberFormat="1" applyFont="1" applyFill="1" applyBorder="1" applyAlignment="1">
      <alignment vertical="center"/>
    </xf>
    <xf numFmtId="3" fontId="45" fillId="14" borderId="4" xfId="0" applyNumberFormat="1" applyFont="1" applyFill="1" applyBorder="1" applyAlignment="1">
      <alignment vertical="center"/>
    </xf>
    <xf numFmtId="3" fontId="42" fillId="13" borderId="1" xfId="0" applyNumberFormat="1" applyFont="1" applyFill="1" applyBorder="1" applyAlignment="1">
      <alignment vertical="center"/>
    </xf>
    <xf numFmtId="3" fontId="42" fillId="13" borderId="0" xfId="0" applyNumberFormat="1" applyFont="1" applyFill="1" applyBorder="1" applyAlignment="1">
      <alignment vertical="center"/>
    </xf>
    <xf numFmtId="3" fontId="42" fillId="13" borderId="3" xfId="0" applyNumberFormat="1" applyFont="1" applyFill="1" applyBorder="1" applyAlignment="1">
      <alignment vertical="center"/>
    </xf>
    <xf numFmtId="3" fontId="42" fillId="13" borderId="5" xfId="0" applyNumberFormat="1" applyFont="1" applyFill="1" applyBorder="1" applyAlignment="1">
      <alignment vertical="center"/>
    </xf>
    <xf numFmtId="3" fontId="42" fillId="13" borderId="2" xfId="0" applyNumberFormat="1" applyFont="1" applyFill="1" applyBorder="1" applyAlignment="1">
      <alignment vertical="center"/>
    </xf>
    <xf numFmtId="3" fontId="42" fillId="13" borderId="4" xfId="0" applyNumberFormat="1" applyFont="1" applyFill="1" applyBorder="1" applyAlignment="1">
      <alignment vertical="center"/>
    </xf>
    <xf numFmtId="3" fontId="45" fillId="10" borderId="34" xfId="0" applyNumberFormat="1" applyFont="1" applyFill="1" applyBorder="1" applyAlignment="1">
      <alignment vertical="center"/>
    </xf>
    <xf numFmtId="3" fontId="45" fillId="10" borderId="5" xfId="0" applyNumberFormat="1" applyFont="1" applyFill="1" applyBorder="1" applyAlignment="1">
      <alignment vertical="center"/>
    </xf>
    <xf numFmtId="3" fontId="45" fillId="10" borderId="2" xfId="0" applyNumberFormat="1" applyFont="1" applyFill="1" applyBorder="1" applyAlignment="1">
      <alignment vertical="center"/>
    </xf>
    <xf numFmtId="3" fontId="45" fillId="10" borderId="4" xfId="0" applyNumberFormat="1" applyFont="1" applyFill="1" applyBorder="1" applyAlignment="1">
      <alignment vertical="center"/>
    </xf>
    <xf numFmtId="3" fontId="42" fillId="8" borderId="1" xfId="0" applyNumberFormat="1" applyFont="1" applyFill="1" applyBorder="1" applyAlignment="1">
      <alignment vertical="center"/>
    </xf>
    <xf numFmtId="3" fontId="42" fillId="8" borderId="0" xfId="0" applyNumberFormat="1" applyFont="1" applyFill="1" applyBorder="1" applyAlignment="1">
      <alignment vertical="center"/>
    </xf>
    <xf numFmtId="3" fontId="42" fillId="8" borderId="3" xfId="0" applyNumberFormat="1" applyFont="1" applyFill="1" applyBorder="1" applyAlignment="1">
      <alignment vertical="center"/>
    </xf>
    <xf numFmtId="3" fontId="42" fillId="8" borderId="5" xfId="0" applyNumberFormat="1" applyFont="1" applyFill="1" applyBorder="1" applyAlignment="1">
      <alignment vertical="center"/>
    </xf>
    <xf numFmtId="3" fontId="42" fillId="8" borderId="2" xfId="0" applyNumberFormat="1" applyFont="1" applyFill="1" applyBorder="1" applyAlignment="1">
      <alignment vertical="center"/>
    </xf>
    <xf numFmtId="3" fontId="42" fillId="8" borderId="4" xfId="0" applyNumberFormat="1" applyFont="1" applyFill="1" applyBorder="1" applyAlignment="1">
      <alignment vertical="center"/>
    </xf>
    <xf numFmtId="3" fontId="45" fillId="8" borderId="11" xfId="0" applyNumberFormat="1" applyFont="1" applyFill="1" applyBorder="1" applyAlignment="1">
      <alignment vertical="center"/>
    </xf>
    <xf numFmtId="3" fontId="45" fillId="8" borderId="2" xfId="0" applyNumberFormat="1" applyFont="1" applyFill="1" applyBorder="1" applyAlignment="1">
      <alignment vertical="center"/>
    </xf>
    <xf numFmtId="3" fontId="45" fillId="8" borderId="5" xfId="0" applyNumberFormat="1" applyFont="1" applyFill="1" applyBorder="1" applyAlignment="1">
      <alignment vertical="center"/>
    </xf>
    <xf numFmtId="3" fontId="45" fillId="8" borderId="4" xfId="0" applyNumberFormat="1" applyFont="1" applyFill="1" applyBorder="1" applyAlignment="1">
      <alignment vertical="center"/>
    </xf>
    <xf numFmtId="3" fontId="42" fillId="9" borderId="1" xfId="0" applyNumberFormat="1" applyFont="1" applyFill="1" applyBorder="1" applyAlignment="1">
      <alignment vertical="center" wrapText="1"/>
    </xf>
    <xf numFmtId="3" fontId="42" fillId="9" borderId="0" xfId="0" applyNumberFormat="1" applyFont="1" applyFill="1" applyBorder="1" applyAlignment="1">
      <alignment vertical="center" wrapText="1"/>
    </xf>
    <xf numFmtId="3" fontId="42" fillId="9" borderId="3" xfId="0" applyNumberFormat="1" applyFont="1" applyFill="1" applyBorder="1" applyAlignment="1">
      <alignment vertical="center" wrapText="1"/>
    </xf>
    <xf numFmtId="3" fontId="42" fillId="9" borderId="5" xfId="0" applyNumberFormat="1" applyFont="1" applyFill="1" applyBorder="1" applyAlignment="1">
      <alignment vertical="center" wrapText="1"/>
    </xf>
    <xf numFmtId="3" fontId="42" fillId="9" borderId="2" xfId="0" applyNumberFormat="1" applyFont="1" applyFill="1" applyBorder="1" applyAlignment="1">
      <alignment vertical="center" wrapText="1"/>
    </xf>
    <xf numFmtId="3" fontId="42" fillId="9" borderId="4" xfId="0" applyNumberFormat="1" applyFont="1" applyFill="1" applyBorder="1" applyAlignment="1">
      <alignment vertical="center" wrapText="1"/>
    </xf>
    <xf numFmtId="3" fontId="42" fillId="0" borderId="10" xfId="0" applyNumberFormat="1" applyFont="1" applyFill="1" applyBorder="1"/>
    <xf numFmtId="3" fontId="42" fillId="0" borderId="0" xfId="0" applyNumberFormat="1" applyFont="1" applyFill="1" applyBorder="1"/>
    <xf numFmtId="3" fontId="42" fillId="0" borderId="1" xfId="0" applyNumberFormat="1" applyFont="1" applyFill="1" applyBorder="1"/>
    <xf numFmtId="3" fontId="42" fillId="0" borderId="3" xfId="0" applyNumberFormat="1" applyFont="1" applyFill="1" applyBorder="1"/>
    <xf numFmtId="3" fontId="28" fillId="13" borderId="10" xfId="0" applyNumberFormat="1" applyFont="1" applyFill="1" applyBorder="1"/>
    <xf numFmtId="3" fontId="28" fillId="13" borderId="0" xfId="0" applyNumberFormat="1" applyFont="1" applyFill="1" applyBorder="1"/>
    <xf numFmtId="3" fontId="28" fillId="13" borderId="1" xfId="0" applyNumberFormat="1" applyFont="1" applyFill="1" applyBorder="1"/>
    <xf numFmtId="3" fontId="28" fillId="13" borderId="3" xfId="0" applyNumberFormat="1" applyFont="1" applyFill="1" applyBorder="1"/>
    <xf numFmtId="3" fontId="42" fillId="0" borderId="9" xfId="0" applyNumberFormat="1" applyFont="1" applyFill="1" applyBorder="1"/>
    <xf numFmtId="3" fontId="42" fillId="0" borderId="6" xfId="0" applyNumberFormat="1" applyFont="1" applyFill="1" applyBorder="1"/>
    <xf numFmtId="3" fontId="42" fillId="0" borderId="8" xfId="0" applyNumberFormat="1" applyFont="1" applyFill="1" applyBorder="1"/>
    <xf numFmtId="3" fontId="42" fillId="0" borderId="7" xfId="0" applyNumberFormat="1" applyFont="1" applyFill="1" applyBorder="1"/>
    <xf numFmtId="3" fontId="28" fillId="8" borderId="11" xfId="0" applyNumberFormat="1" applyFont="1" applyFill="1" applyBorder="1"/>
    <xf numFmtId="3" fontId="28" fillId="8" borderId="2" xfId="0" applyNumberFormat="1" applyFont="1" applyFill="1" applyBorder="1"/>
    <xf numFmtId="3" fontId="28" fillId="8" borderId="5" xfId="0" applyNumberFormat="1" applyFont="1" applyFill="1" applyBorder="1"/>
    <xf numFmtId="3" fontId="28" fillId="8" borderId="4" xfId="0" applyNumberFormat="1" applyFont="1" applyFill="1" applyBorder="1"/>
    <xf numFmtId="3" fontId="28" fillId="9" borderId="10" xfId="0" applyNumberFormat="1" applyFont="1" applyFill="1" applyBorder="1"/>
    <xf numFmtId="3" fontId="28" fillId="9" borderId="0" xfId="0" applyNumberFormat="1" applyFont="1" applyFill="1" applyBorder="1"/>
    <xf numFmtId="3" fontId="28" fillId="9" borderId="1" xfId="0" applyNumberFormat="1" applyFont="1" applyFill="1" applyBorder="1"/>
    <xf numFmtId="3" fontId="28" fillId="9" borderId="3" xfId="0" applyNumberFormat="1" applyFont="1" applyFill="1" applyBorder="1"/>
    <xf numFmtId="3" fontId="43" fillId="0" borderId="9" xfId="0" applyNumberFormat="1" applyFont="1" applyFill="1" applyBorder="1"/>
    <xf numFmtId="3" fontId="43" fillId="0" borderId="6" xfId="0" applyNumberFormat="1" applyFont="1" applyFill="1" applyBorder="1"/>
    <xf numFmtId="3" fontId="43" fillId="0" borderId="8" xfId="0" applyNumberFormat="1" applyFont="1" applyFill="1" applyBorder="1"/>
    <xf numFmtId="3" fontId="43" fillId="0" borderId="7" xfId="0" applyNumberFormat="1" applyFont="1" applyFill="1" applyBorder="1"/>
    <xf numFmtId="3" fontId="43" fillId="0" borderId="10" xfId="0" applyNumberFormat="1" applyFont="1" applyFill="1" applyBorder="1"/>
    <xf numFmtId="3" fontId="43" fillId="0" borderId="0" xfId="0" applyNumberFormat="1" applyFont="1" applyFill="1" applyBorder="1"/>
    <xf numFmtId="3" fontId="43" fillId="0" borderId="1" xfId="0" applyNumberFormat="1" applyFont="1" applyFill="1" applyBorder="1"/>
    <xf numFmtId="3" fontId="43" fillId="0" borderId="3" xfId="0" applyNumberFormat="1" applyFont="1" applyFill="1" applyBorder="1"/>
    <xf numFmtId="0" fontId="42" fillId="0" borderId="0" xfId="0" applyFont="1" applyFill="1"/>
    <xf numFmtId="3" fontId="42" fillId="0" borderId="0" xfId="0" applyNumberFormat="1" applyFont="1" applyFill="1"/>
    <xf numFmtId="0" fontId="43" fillId="12" borderId="5" xfId="0" applyFont="1" applyFill="1" applyBorder="1" applyAlignment="1">
      <alignment horizontal="center"/>
    </xf>
    <xf numFmtId="3" fontId="42" fillId="10" borderId="10" xfId="0" applyNumberFormat="1" applyFont="1" applyFill="1" applyBorder="1"/>
    <xf numFmtId="3" fontId="42" fillId="10" borderId="1" xfId="0" applyNumberFormat="1" applyFont="1" applyFill="1" applyBorder="1"/>
    <xf numFmtId="3" fontId="42" fillId="8" borderId="10" xfId="0" applyNumberFormat="1" applyFont="1" applyFill="1" applyBorder="1"/>
    <xf numFmtId="3" fontId="42" fillId="8" borderId="1" xfId="0" applyNumberFormat="1" applyFont="1" applyFill="1" applyBorder="1"/>
    <xf numFmtId="3" fontId="42" fillId="9" borderId="10" xfId="0" applyNumberFormat="1" applyFont="1" applyFill="1" applyBorder="1"/>
    <xf numFmtId="3" fontId="42" fillId="9" borderId="1" xfId="0" applyNumberFormat="1" applyFont="1" applyFill="1" applyBorder="1"/>
    <xf numFmtId="3" fontId="45" fillId="11" borderId="11" xfId="0" applyNumberFormat="1" applyFont="1" applyFill="1" applyBorder="1"/>
    <xf numFmtId="3" fontId="45" fillId="11" borderId="2" xfId="0" applyNumberFormat="1" applyFont="1" applyFill="1" applyBorder="1"/>
    <xf numFmtId="3" fontId="45" fillId="11" borderId="5" xfId="0" applyNumberFormat="1" applyFont="1" applyFill="1" applyBorder="1"/>
    <xf numFmtId="3" fontId="45" fillId="11" borderId="4" xfId="0" applyNumberFormat="1" applyFont="1" applyFill="1" applyBorder="1"/>
    <xf numFmtId="3" fontId="46" fillId="13" borderId="11" xfId="0" applyNumberFormat="1" applyFont="1" applyFill="1" applyBorder="1"/>
    <xf numFmtId="3" fontId="46" fillId="13" borderId="2" xfId="0" applyNumberFormat="1" applyFont="1" applyFill="1" applyBorder="1"/>
    <xf numFmtId="3" fontId="46" fillId="13" borderId="5" xfId="0" applyNumberFormat="1" applyFont="1" applyFill="1" applyBorder="1"/>
    <xf numFmtId="3" fontId="46" fillId="13" borderId="4" xfId="0" applyNumberFormat="1" applyFont="1" applyFill="1" applyBorder="1"/>
    <xf numFmtId="3" fontId="46" fillId="8" borderId="10" xfId="0" applyNumberFormat="1" applyFont="1" applyFill="1" applyBorder="1"/>
    <xf numFmtId="3" fontId="46" fillId="8" borderId="0" xfId="0" applyNumberFormat="1" applyFont="1" applyFill="1" applyBorder="1"/>
    <xf numFmtId="3" fontId="46" fillId="8" borderId="1" xfId="0" applyNumberFormat="1" applyFont="1" applyFill="1" applyBorder="1"/>
    <xf numFmtId="3" fontId="46" fillId="8" borderId="3" xfId="0" applyNumberFormat="1" applyFont="1" applyFill="1" applyBorder="1"/>
    <xf numFmtId="3" fontId="46" fillId="9" borderId="11" xfId="0" applyNumberFormat="1" applyFont="1" applyFill="1" applyBorder="1"/>
    <xf numFmtId="3" fontId="46" fillId="9" borderId="2" xfId="0" applyNumberFormat="1" applyFont="1" applyFill="1" applyBorder="1"/>
    <xf numFmtId="3" fontId="46" fillId="9" borderId="5" xfId="0" applyNumberFormat="1" applyFont="1" applyFill="1" applyBorder="1"/>
    <xf numFmtId="3" fontId="46" fillId="9" borderId="4" xfId="0" applyNumberFormat="1" applyFont="1" applyFill="1" applyBorder="1"/>
    <xf numFmtId="3" fontId="43" fillId="10" borderId="9" xfId="0" applyNumberFormat="1" applyFont="1" applyFill="1" applyBorder="1"/>
    <xf numFmtId="3" fontId="43" fillId="10" borderId="6" xfId="0" applyNumberFormat="1" applyFont="1" applyFill="1" applyBorder="1"/>
    <xf numFmtId="3" fontId="43" fillId="10" borderId="8" xfId="0" applyNumberFormat="1" applyFont="1" applyFill="1" applyBorder="1"/>
    <xf numFmtId="3" fontId="43" fillId="10" borderId="7" xfId="0" applyNumberFormat="1" applyFont="1" applyFill="1" applyBorder="1"/>
    <xf numFmtId="3" fontId="43" fillId="8" borderId="10" xfId="0" applyNumberFormat="1" applyFont="1" applyFill="1" applyBorder="1"/>
    <xf numFmtId="3" fontId="43" fillId="8" borderId="0" xfId="0" applyNumberFormat="1" applyFont="1" applyFill="1" applyBorder="1"/>
    <xf numFmtId="3" fontId="43" fillId="8" borderId="1" xfId="0" applyNumberFormat="1" applyFont="1" applyFill="1" applyBorder="1"/>
    <xf numFmtId="3" fontId="43" fillId="8" borderId="3" xfId="0" applyNumberFormat="1" applyFont="1" applyFill="1" applyBorder="1"/>
    <xf numFmtId="3" fontId="43" fillId="9" borderId="10" xfId="0" applyNumberFormat="1" applyFont="1" applyFill="1" applyBorder="1"/>
    <xf numFmtId="3" fontId="43" fillId="9" borderId="0" xfId="0" applyNumberFormat="1" applyFont="1" applyFill="1" applyBorder="1"/>
    <xf numFmtId="3" fontId="43" fillId="9" borderId="1" xfId="0" applyNumberFormat="1" applyFont="1" applyFill="1" applyBorder="1"/>
    <xf numFmtId="3" fontId="43" fillId="9" borderId="3" xfId="0" applyNumberFormat="1" applyFont="1" applyFill="1" applyBorder="1"/>
    <xf numFmtId="3" fontId="46" fillId="13" borderId="10" xfId="0" applyNumberFormat="1" applyFont="1" applyFill="1" applyBorder="1"/>
    <xf numFmtId="3" fontId="46" fillId="13" borderId="0" xfId="0" applyNumberFormat="1" applyFont="1" applyFill="1" applyBorder="1"/>
    <xf numFmtId="3" fontId="46" fillId="13" borderId="1" xfId="0" applyNumberFormat="1" applyFont="1" applyFill="1" applyBorder="1"/>
    <xf numFmtId="3" fontId="46" fillId="13" borderId="3" xfId="0" applyNumberFormat="1" applyFont="1" applyFill="1" applyBorder="1"/>
    <xf numFmtId="3" fontId="63" fillId="0" borderId="9" xfId="3" applyNumberFormat="1" applyFont="1" applyFill="1" applyBorder="1" applyAlignment="1">
      <alignment wrapText="1"/>
    </xf>
    <xf numFmtId="3" fontId="63" fillId="0" borderId="6" xfId="3" applyNumberFormat="1" applyFont="1" applyFill="1" applyBorder="1" applyAlignment="1">
      <alignment wrapText="1"/>
    </xf>
    <xf numFmtId="3" fontId="63" fillId="0" borderId="8" xfId="3" applyNumberFormat="1" applyFont="1" applyFill="1" applyBorder="1" applyAlignment="1">
      <alignment wrapText="1"/>
    </xf>
    <xf numFmtId="3" fontId="63" fillId="0" borderId="6" xfId="3" applyNumberFormat="1" applyFont="1" applyFill="1" applyBorder="1" applyAlignment="1"/>
    <xf numFmtId="3" fontId="63" fillId="0" borderId="7" xfId="3" applyNumberFormat="1" applyFont="1" applyFill="1" applyBorder="1" applyAlignment="1"/>
    <xf numFmtId="3" fontId="63" fillId="0" borderId="7" xfId="3" applyNumberFormat="1" applyFont="1" applyFill="1" applyBorder="1" applyAlignment="1">
      <alignment wrapText="1"/>
    </xf>
    <xf numFmtId="3" fontId="63" fillId="0" borderId="10" xfId="3" applyNumberFormat="1" applyFont="1" applyFill="1" applyBorder="1" applyAlignment="1">
      <alignment wrapText="1"/>
    </xf>
    <xf numFmtId="3" fontId="63" fillId="0" borderId="0" xfId="3" applyNumberFormat="1" applyFont="1" applyFill="1" applyBorder="1" applyAlignment="1">
      <alignment wrapText="1"/>
    </xf>
    <xf numFmtId="3" fontId="63" fillId="0" borderId="0" xfId="3" applyNumberFormat="1" applyFont="1" applyFill="1" applyBorder="1" applyAlignment="1"/>
    <xf numFmtId="3" fontId="63" fillId="0" borderId="1" xfId="3" applyNumberFormat="1" applyFont="1" applyFill="1" applyBorder="1" applyAlignment="1">
      <alignment wrapText="1"/>
    </xf>
    <xf numFmtId="3" fontId="63" fillId="0" borderId="3" xfId="3" applyNumberFormat="1" applyFont="1" applyFill="1" applyBorder="1" applyAlignment="1"/>
    <xf numFmtId="3" fontId="63" fillId="0" borderId="3" xfId="3" applyNumberFormat="1" applyFont="1" applyFill="1" applyBorder="1" applyAlignment="1">
      <alignment wrapText="1"/>
    </xf>
    <xf numFmtId="3" fontId="46" fillId="8" borderId="11" xfId="0" applyNumberFormat="1" applyFont="1" applyFill="1" applyBorder="1"/>
    <xf numFmtId="3" fontId="46" fillId="8" borderId="2" xfId="0" applyNumberFormat="1" applyFont="1" applyFill="1" applyBorder="1"/>
    <xf numFmtId="3" fontId="46" fillId="8" borderId="5" xfId="0" applyNumberFormat="1" applyFont="1" applyFill="1" applyBorder="1"/>
    <xf numFmtId="3" fontId="46" fillId="8" borderId="4" xfId="0" applyNumberFormat="1" applyFont="1" applyFill="1" applyBorder="1"/>
    <xf numFmtId="3" fontId="46" fillId="9" borderId="10" xfId="0" applyNumberFormat="1" applyFont="1" applyFill="1" applyBorder="1"/>
    <xf numFmtId="3" fontId="46" fillId="9" borderId="0" xfId="0" applyNumberFormat="1" applyFont="1" applyFill="1" applyBorder="1"/>
    <xf numFmtId="3" fontId="46" fillId="9" borderId="1" xfId="0" applyNumberFormat="1" applyFont="1" applyFill="1" applyBorder="1"/>
    <xf numFmtId="3" fontId="46" fillId="9" borderId="3" xfId="0" applyNumberFormat="1" applyFont="1" applyFill="1" applyBorder="1"/>
    <xf numFmtId="3" fontId="46" fillId="14" borderId="11" xfId="0" applyNumberFormat="1" applyFont="1" applyFill="1" applyBorder="1"/>
    <xf numFmtId="3" fontId="46" fillId="14" borderId="2" xfId="0" applyNumberFormat="1" applyFont="1" applyFill="1" applyBorder="1"/>
    <xf numFmtId="3" fontId="46" fillId="14" borderId="5" xfId="0" applyNumberFormat="1" applyFont="1" applyFill="1" applyBorder="1"/>
    <xf numFmtId="3" fontId="46" fillId="14" borderId="4" xfId="0" applyNumberFormat="1" applyFont="1" applyFill="1" applyBorder="1"/>
    <xf numFmtId="3" fontId="43" fillId="10" borderId="10" xfId="0" applyNumberFormat="1" applyFont="1" applyFill="1" applyBorder="1"/>
    <xf numFmtId="3" fontId="43" fillId="10" borderId="0" xfId="0" applyNumberFormat="1" applyFont="1" applyFill="1" applyBorder="1"/>
    <xf numFmtId="3" fontId="43" fillId="10" borderId="1" xfId="0" applyNumberFormat="1" applyFont="1" applyFill="1" applyBorder="1"/>
    <xf numFmtId="3" fontId="43" fillId="10" borderId="3" xfId="0" applyNumberFormat="1" applyFont="1" applyFill="1" applyBorder="1"/>
    <xf numFmtId="0" fontId="28" fillId="0" borderId="1" xfId="0" applyFont="1" applyFill="1" applyBorder="1"/>
    <xf numFmtId="3" fontId="63" fillId="0" borderId="10" xfId="6" applyNumberFormat="1" applyFont="1" applyFill="1" applyBorder="1" applyAlignment="1">
      <alignment horizontal="right" wrapText="1"/>
    </xf>
    <xf numFmtId="3" fontId="63" fillId="0" borderId="13" xfId="6" applyNumberFormat="1" applyFont="1" applyFill="1" applyBorder="1" applyAlignment="1">
      <alignment horizontal="centerContinuous" wrapText="1"/>
    </xf>
    <xf numFmtId="3" fontId="63" fillId="0" borderId="17" xfId="6" applyNumberFormat="1" applyFont="1" applyFill="1" applyBorder="1" applyAlignment="1">
      <alignment horizontal="centerContinuous" wrapText="1"/>
    </xf>
    <xf numFmtId="3" fontId="63" fillId="0" borderId="18" xfId="6" applyNumberFormat="1" applyFont="1" applyFill="1" applyBorder="1" applyAlignment="1">
      <alignment horizontal="centerContinuous" wrapText="1"/>
    </xf>
    <xf numFmtId="3" fontId="63" fillId="0" borderId="23" xfId="6" applyNumberFormat="1" applyFont="1" applyFill="1" applyBorder="1" applyAlignment="1">
      <alignment horizontal="centerContinuous"/>
    </xf>
    <xf numFmtId="3" fontId="63" fillId="0" borderId="18" xfId="6" applyNumberFormat="1" applyFont="1" applyFill="1" applyBorder="1" applyAlignment="1">
      <alignment horizontal="centerContinuous"/>
    </xf>
    <xf numFmtId="3" fontId="63" fillId="0" borderId="3" xfId="6" applyNumberFormat="1" applyFont="1" applyFill="1" applyBorder="1" applyAlignment="1">
      <alignment horizontal="right" wrapText="1"/>
    </xf>
    <xf numFmtId="3" fontId="63" fillId="0" borderId="15" xfId="6" applyNumberFormat="1" applyFont="1" applyFill="1" applyBorder="1" applyAlignment="1">
      <alignment horizontal="right" wrapText="1"/>
    </xf>
    <xf numFmtId="3" fontId="63" fillId="0" borderId="19" xfId="6" applyNumberFormat="1" applyFont="1" applyFill="1" applyBorder="1" applyAlignment="1">
      <alignment horizontal="right" wrapText="1"/>
    </xf>
    <xf numFmtId="3" fontId="63" fillId="0" borderId="0" xfId="6" applyNumberFormat="1" applyFont="1" applyFill="1" applyBorder="1" applyAlignment="1">
      <alignment horizontal="right" wrapText="1"/>
    </xf>
    <xf numFmtId="3" fontId="63" fillId="0" borderId="24" xfId="6" applyNumberFormat="1" applyFont="1" applyFill="1" applyBorder="1" applyAlignment="1">
      <alignment horizontal="right" wrapText="1"/>
    </xf>
    <xf numFmtId="0" fontId="28" fillId="0" borderId="8" xfId="0" applyFont="1" applyFill="1" applyBorder="1"/>
    <xf numFmtId="3" fontId="63" fillId="0" borderId="9" xfId="6" applyNumberFormat="1" applyFont="1" applyFill="1" applyBorder="1" applyAlignment="1">
      <alignment horizontal="right" wrapText="1"/>
    </xf>
    <xf numFmtId="3" fontId="63" fillId="0" borderId="14" xfId="6" applyNumberFormat="1" applyFont="1" applyFill="1" applyBorder="1" applyAlignment="1">
      <alignment horizontal="centerContinuous" wrapText="1"/>
    </xf>
    <xf numFmtId="3" fontId="63" fillId="0" borderId="20" xfId="6" applyNumberFormat="1" applyFont="1" applyFill="1" applyBorder="1" applyAlignment="1">
      <alignment horizontal="centerContinuous" wrapText="1"/>
    </xf>
    <xf numFmtId="3" fontId="63" fillId="0" borderId="21" xfId="6" applyNumberFormat="1" applyFont="1" applyFill="1" applyBorder="1" applyAlignment="1">
      <alignment horizontal="centerContinuous" wrapText="1"/>
    </xf>
    <xf numFmtId="3" fontId="63" fillId="0" borderId="25" xfId="6" applyNumberFormat="1" applyFont="1" applyFill="1" applyBorder="1" applyAlignment="1">
      <alignment horizontal="centerContinuous" vertical="center"/>
    </xf>
    <xf numFmtId="3" fontId="63" fillId="0" borderId="21" xfId="6" applyNumberFormat="1" applyFont="1" applyFill="1" applyBorder="1" applyAlignment="1">
      <alignment horizontal="centerContinuous" vertical="top"/>
    </xf>
    <xf numFmtId="0" fontId="28" fillId="0" borderId="5" xfId="0" applyFont="1" applyFill="1" applyBorder="1"/>
    <xf numFmtId="3" fontId="63" fillId="0" borderId="11" xfId="6" applyNumberFormat="1" applyFont="1" applyFill="1" applyBorder="1" applyAlignment="1">
      <alignment horizontal="right" wrapText="1"/>
    </xf>
    <xf numFmtId="3" fontId="63" fillId="0" borderId="4" xfId="6" applyNumberFormat="1" applyFont="1" applyFill="1" applyBorder="1" applyAlignment="1">
      <alignment horizontal="right" wrapText="1"/>
    </xf>
    <xf numFmtId="3" fontId="63" fillId="0" borderId="16" xfId="6" applyNumberFormat="1" applyFont="1" applyFill="1" applyBorder="1" applyAlignment="1">
      <alignment horizontal="right" wrapText="1"/>
    </xf>
    <xf numFmtId="3" fontId="63" fillId="0" borderId="22" xfId="6" applyNumberFormat="1" applyFont="1" applyFill="1" applyBorder="1" applyAlignment="1">
      <alignment horizontal="right" wrapText="1"/>
    </xf>
    <xf numFmtId="3" fontId="63" fillId="0" borderId="2" xfId="6" applyNumberFormat="1" applyFont="1" applyFill="1" applyBorder="1" applyAlignment="1">
      <alignment horizontal="right" wrapText="1"/>
    </xf>
    <xf numFmtId="3" fontId="63" fillId="0" borderId="26" xfId="6" applyNumberFormat="1" applyFont="1" applyFill="1" applyBorder="1" applyAlignment="1">
      <alignment horizontal="right" wrapText="1"/>
    </xf>
    <xf numFmtId="3" fontId="63" fillId="0" borderId="23" xfId="6" applyNumberFormat="1" applyFont="1" applyFill="1" applyBorder="1" applyAlignment="1">
      <alignment horizontal="centerContinuous" vertical="center"/>
    </xf>
    <xf numFmtId="3" fontId="63" fillId="0" borderId="18" xfId="6" applyNumberFormat="1" applyFont="1" applyFill="1" applyBorder="1" applyAlignment="1">
      <alignment horizontal="centerContinuous" vertical="top"/>
    </xf>
    <xf numFmtId="3" fontId="63" fillId="0" borderId="27" xfId="6" applyNumberFormat="1" applyFont="1" applyFill="1" applyBorder="1" applyAlignment="1">
      <alignment horizontal="right" wrapText="1"/>
    </xf>
    <xf numFmtId="3" fontId="63" fillId="0" borderId="28" xfId="6" applyNumberFormat="1" applyFont="1" applyFill="1" applyBorder="1" applyAlignment="1">
      <alignment horizontal="right" wrapText="1"/>
    </xf>
    <xf numFmtId="3" fontId="63" fillId="0" borderId="29" xfId="6" applyNumberFormat="1" applyFont="1" applyFill="1" applyBorder="1" applyAlignment="1">
      <alignment horizontal="right" wrapText="1"/>
    </xf>
    <xf numFmtId="0" fontId="42" fillId="0" borderId="1" xfId="0" applyFont="1" applyFill="1" applyBorder="1"/>
    <xf numFmtId="0" fontId="28" fillId="0" borderId="8" xfId="0" applyFont="1" applyFill="1" applyBorder="1" applyAlignment="1">
      <alignment horizontal="right"/>
    </xf>
    <xf numFmtId="0" fontId="42" fillId="0" borderId="5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right"/>
    </xf>
    <xf numFmtId="3" fontId="63" fillId="0" borderId="4" xfId="6" applyNumberFormat="1" applyFont="1" applyFill="1" applyBorder="1" applyAlignment="1">
      <alignment horizontal="right"/>
    </xf>
    <xf numFmtId="1" fontId="56" fillId="11" borderId="8" xfId="0" applyNumberFormat="1" applyFont="1" applyFill="1" applyBorder="1" applyAlignment="1">
      <alignment horizontal="center"/>
    </xf>
    <xf numFmtId="3" fontId="64" fillId="11" borderId="9" xfId="6" applyNumberFormat="1" applyFont="1" applyFill="1" applyBorder="1" applyAlignment="1">
      <alignment horizontal="right" wrapText="1"/>
    </xf>
    <xf numFmtId="3" fontId="64" fillId="11" borderId="14" xfId="6" applyNumberFormat="1" applyFont="1" applyFill="1" applyBorder="1" applyAlignment="1">
      <alignment horizontal="centerContinuous" wrapText="1"/>
    </xf>
    <xf numFmtId="3" fontId="64" fillId="11" borderId="20" xfId="6" applyNumberFormat="1" applyFont="1" applyFill="1" applyBorder="1" applyAlignment="1">
      <alignment horizontal="centerContinuous" wrapText="1"/>
    </xf>
    <xf numFmtId="3" fontId="64" fillId="11" borderId="21" xfId="6" applyNumberFormat="1" applyFont="1" applyFill="1" applyBorder="1" applyAlignment="1">
      <alignment horizontal="centerContinuous" wrapText="1"/>
    </xf>
    <xf numFmtId="3" fontId="64" fillId="11" borderId="25" xfId="6" applyNumberFormat="1" applyFont="1" applyFill="1" applyBorder="1" applyAlignment="1">
      <alignment horizontal="centerContinuous" vertical="center"/>
    </xf>
    <xf numFmtId="3" fontId="64" fillId="11" borderId="21" xfId="6" applyNumberFormat="1" applyFont="1" applyFill="1" applyBorder="1" applyAlignment="1">
      <alignment horizontal="centerContinuous" vertical="top"/>
    </xf>
    <xf numFmtId="0" fontId="56" fillId="11" borderId="5" xfId="0" applyFont="1" applyFill="1" applyBorder="1" applyAlignment="1">
      <alignment horizontal="center"/>
    </xf>
    <xf numFmtId="3" fontId="64" fillId="11" borderId="11" xfId="6" applyNumberFormat="1" applyFont="1" applyFill="1" applyBorder="1" applyAlignment="1">
      <alignment horizontal="right" wrapText="1"/>
    </xf>
    <xf numFmtId="3" fontId="64" fillId="11" borderId="4" xfId="6" applyNumberFormat="1" applyFont="1" applyFill="1" applyBorder="1" applyAlignment="1">
      <alignment horizontal="right" wrapText="1"/>
    </xf>
    <xf numFmtId="3" fontId="64" fillId="11" borderId="16" xfId="6" applyNumberFormat="1" applyFont="1" applyFill="1" applyBorder="1" applyAlignment="1">
      <alignment horizontal="right" wrapText="1"/>
    </xf>
    <xf numFmtId="3" fontId="64" fillId="11" borderId="22" xfId="6" applyNumberFormat="1" applyFont="1" applyFill="1" applyBorder="1" applyAlignment="1">
      <alignment horizontal="right" wrapText="1"/>
    </xf>
    <xf numFmtId="3" fontId="64" fillId="11" borderId="2" xfId="6" applyNumberFormat="1" applyFont="1" applyFill="1" applyBorder="1" applyAlignment="1">
      <alignment horizontal="right" wrapText="1"/>
    </xf>
    <xf numFmtId="3" fontId="64" fillId="11" borderId="26" xfId="6" applyNumberFormat="1" applyFont="1" applyFill="1" applyBorder="1" applyAlignment="1">
      <alignment horizontal="right" wrapText="1"/>
    </xf>
    <xf numFmtId="3" fontId="64" fillId="11" borderId="28" xfId="6" applyNumberFormat="1" applyFont="1" applyFill="1" applyBorder="1" applyAlignment="1">
      <alignment horizontal="right" wrapText="1"/>
    </xf>
    <xf numFmtId="3" fontId="40" fillId="0" borderId="10" xfId="6" applyNumberFormat="1" applyFont="1" applyFill="1" applyBorder="1" applyAlignment="1">
      <alignment horizontal="center" wrapText="1"/>
    </xf>
    <xf numFmtId="4" fontId="40" fillId="0" borderId="9" xfId="6" applyNumberFormat="1" applyFont="1" applyFill="1" applyBorder="1" applyAlignment="1">
      <alignment horizontal="right" wrapText="1"/>
    </xf>
    <xf numFmtId="4" fontId="40" fillId="0" borderId="4" xfId="6" applyNumberFormat="1" applyFont="1" applyFill="1" applyBorder="1" applyAlignment="1">
      <alignment horizontal="right" wrapText="1"/>
    </xf>
    <xf numFmtId="4" fontId="40" fillId="0" borderId="10" xfId="6" applyNumberFormat="1" applyFont="1" applyFill="1" applyBorder="1" applyAlignment="1">
      <alignment horizontal="right" wrapText="1"/>
    </xf>
    <xf numFmtId="4" fontId="40" fillId="0" borderId="3" xfId="6" applyNumberFormat="1" applyFont="1" applyFill="1" applyBorder="1" applyAlignment="1">
      <alignment horizontal="right" wrapText="1"/>
    </xf>
    <xf numFmtId="4" fontId="47" fillId="11" borderId="9" xfId="6" applyNumberFormat="1" applyFont="1" applyFill="1" applyBorder="1" applyAlignment="1">
      <alignment horizontal="right" wrapText="1"/>
    </xf>
    <xf numFmtId="4" fontId="27" fillId="11" borderId="4" xfId="6" applyNumberFormat="1" applyFont="1" applyFill="1" applyBorder="1" applyAlignment="1">
      <alignment horizontal="right" wrapText="1"/>
    </xf>
    <xf numFmtId="4" fontId="65" fillId="0" borderId="10" xfId="6" applyNumberFormat="1" applyFont="1" applyFill="1" applyBorder="1" applyAlignment="1">
      <alignment horizontal="right" wrapText="1"/>
    </xf>
    <xf numFmtId="4" fontId="65" fillId="0" borderId="9" xfId="6" applyNumberFormat="1" applyFont="1" applyFill="1" applyBorder="1" applyAlignment="1">
      <alignment horizontal="right" wrapText="1"/>
    </xf>
    <xf numFmtId="3" fontId="46" fillId="10" borderId="0" xfId="0" applyNumberFormat="1" applyFont="1" applyFill="1" applyBorder="1"/>
    <xf numFmtId="3" fontId="46" fillId="10" borderId="1" xfId="0" applyNumberFormat="1" applyFont="1" applyFill="1" applyBorder="1"/>
    <xf numFmtId="3" fontId="46" fillId="10" borderId="3" xfId="0" applyNumberFormat="1" applyFont="1" applyFill="1" applyBorder="1"/>
    <xf numFmtId="3" fontId="45" fillId="10" borderId="32" xfId="0" applyNumberFormat="1" applyFont="1" applyFill="1" applyBorder="1" applyAlignment="1">
      <alignment vertical="center"/>
    </xf>
    <xf numFmtId="3" fontId="45" fillId="10" borderId="31" xfId="0" applyNumberFormat="1" applyFont="1" applyFill="1" applyBorder="1" applyAlignment="1">
      <alignment vertical="center"/>
    </xf>
    <xf numFmtId="3" fontId="45" fillId="10" borderId="12" xfId="0" applyNumberFormat="1" applyFont="1" applyFill="1" applyBorder="1" applyAlignment="1">
      <alignment vertical="center"/>
    </xf>
    <xf numFmtId="0" fontId="39" fillId="0" borderId="0" xfId="0" applyFont="1" applyFill="1" applyAlignment="1">
      <alignment vertical="center"/>
    </xf>
    <xf numFmtId="0" fontId="10" fillId="12" borderId="6" xfId="0" applyFont="1" applyFill="1" applyBorder="1" applyAlignment="1">
      <alignment horizontal="center"/>
    </xf>
    <xf numFmtId="0" fontId="1" fillId="12" borderId="9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"/>
    </xf>
    <xf numFmtId="0" fontId="1" fillId="12" borderId="8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34" fillId="12" borderId="0" xfId="0" applyFont="1" applyFill="1" applyBorder="1" applyAlignment="1"/>
    <xf numFmtId="0" fontId="34" fillId="12" borderId="1" xfId="0" applyFont="1" applyFill="1" applyBorder="1" applyAlignment="1">
      <alignment horizontal="center"/>
    </xf>
    <xf numFmtId="0" fontId="34" fillId="12" borderId="10" xfId="0" applyFont="1" applyFill="1" applyBorder="1" applyAlignment="1">
      <alignment horizontal="center"/>
    </xf>
    <xf numFmtId="0" fontId="34" fillId="12" borderId="3" xfId="0" applyFont="1" applyFill="1" applyBorder="1" applyAlignment="1"/>
    <xf numFmtId="0" fontId="34" fillId="12" borderId="3" xfId="0" applyFont="1" applyFill="1" applyBorder="1" applyAlignment="1">
      <alignment horizontal="center"/>
    </xf>
    <xf numFmtId="0" fontId="34" fillId="12" borderId="10" xfId="0" applyFont="1" applyFill="1" applyBorder="1" applyAlignment="1"/>
    <xf numFmtId="0" fontId="11" fillId="12" borderId="1" xfId="0" applyFont="1" applyFill="1" applyBorder="1" applyAlignment="1">
      <alignment horizontal="centerContinuous"/>
    </xf>
    <xf numFmtId="0" fontId="13" fillId="12" borderId="1" xfId="0" applyFont="1" applyFill="1" applyBorder="1" applyAlignment="1">
      <alignment horizontal="center"/>
    </xf>
    <xf numFmtId="0" fontId="66" fillId="0" borderId="0" xfId="0" applyFont="1"/>
    <xf numFmtId="0" fontId="56" fillId="0" borderId="0" xfId="0" applyFont="1" applyAlignment="1">
      <alignment vertical="center"/>
    </xf>
    <xf numFmtId="0" fontId="66" fillId="0" borderId="0" xfId="0" applyFont="1" applyAlignment="1">
      <alignment vertical="center"/>
    </xf>
    <xf numFmtId="0" fontId="1" fillId="10" borderId="6" xfId="0" applyFont="1" applyFill="1" applyBorder="1" applyAlignment="1">
      <alignment vertical="center"/>
    </xf>
    <xf numFmtId="3" fontId="1" fillId="10" borderId="6" xfId="0" applyNumberFormat="1" applyFont="1" applyFill="1" applyBorder="1" applyAlignment="1">
      <alignment vertical="center"/>
    </xf>
    <xf numFmtId="3" fontId="1" fillId="10" borderId="0" xfId="0" applyNumberFormat="1" applyFont="1" applyFill="1" applyBorder="1" applyAlignment="1">
      <alignment vertical="center"/>
    </xf>
    <xf numFmtId="3" fontId="1" fillId="10" borderId="3" xfId="0" applyNumberFormat="1" applyFont="1" applyFill="1" applyBorder="1" applyAlignment="1">
      <alignment vertical="center"/>
    </xf>
    <xf numFmtId="3" fontId="1" fillId="10" borderId="55" xfId="0" applyNumberFormat="1" applyFont="1" applyFill="1" applyBorder="1" applyAlignment="1">
      <alignment vertical="center"/>
    </xf>
    <xf numFmtId="0" fontId="1" fillId="8" borderId="0" xfId="0" applyFont="1" applyFill="1" applyBorder="1" applyAlignment="1">
      <alignment vertical="center"/>
    </xf>
    <xf numFmtId="3" fontId="1" fillId="8" borderId="0" xfId="0" applyNumberFormat="1" applyFont="1" applyFill="1" applyBorder="1" applyAlignment="1">
      <alignment vertical="center"/>
    </xf>
    <xf numFmtId="3" fontId="1" fillId="8" borderId="3" xfId="0" applyNumberFormat="1" applyFont="1" applyFill="1" applyBorder="1" applyAlignment="1">
      <alignment vertical="center"/>
    </xf>
    <xf numFmtId="3" fontId="1" fillId="8" borderId="55" xfId="0" applyNumberFormat="1" applyFont="1" applyFill="1" applyBorder="1" applyAlignment="1">
      <alignment vertical="center"/>
    </xf>
    <xf numFmtId="0" fontId="1" fillId="9" borderId="0" xfId="0" applyFont="1" applyFill="1" applyBorder="1" applyAlignment="1">
      <alignment vertical="center"/>
    </xf>
    <xf numFmtId="3" fontId="1" fillId="9" borderId="0" xfId="0" applyNumberFormat="1" applyFont="1" applyFill="1" applyBorder="1" applyAlignment="1">
      <alignment vertical="center"/>
    </xf>
    <xf numFmtId="3" fontId="1" fillId="9" borderId="3" xfId="0" applyNumberFormat="1" applyFont="1" applyFill="1" applyBorder="1" applyAlignment="1">
      <alignment vertical="center"/>
    </xf>
    <xf numFmtId="3" fontId="1" fillId="9" borderId="55" xfId="0" applyNumberFormat="1" applyFont="1" applyFill="1" applyBorder="1" applyAlignment="1">
      <alignment vertical="center"/>
    </xf>
    <xf numFmtId="0" fontId="54" fillId="10" borderId="0" xfId="0" applyFont="1" applyFill="1" applyBorder="1" applyAlignment="1">
      <alignment vertical="center"/>
    </xf>
    <xf numFmtId="3" fontId="54" fillId="10" borderId="0" xfId="0" applyNumberFormat="1" applyFont="1" applyFill="1" applyBorder="1" applyAlignment="1">
      <alignment vertical="center"/>
    </xf>
    <xf numFmtId="3" fontId="54" fillId="10" borderId="3" xfId="0" applyNumberFormat="1" applyFont="1" applyFill="1" applyBorder="1" applyAlignment="1">
      <alignment vertical="center"/>
    </xf>
    <xf numFmtId="3" fontId="54" fillId="10" borderId="55" xfId="0" applyNumberFormat="1" applyFont="1" applyFill="1" applyBorder="1" applyAlignment="1">
      <alignment vertical="center"/>
    </xf>
    <xf numFmtId="0" fontId="54" fillId="8" borderId="0" xfId="0" applyFont="1" applyFill="1" applyBorder="1" applyAlignment="1">
      <alignment vertical="center"/>
    </xf>
    <xf numFmtId="3" fontId="54" fillId="8" borderId="0" xfId="0" applyNumberFormat="1" applyFont="1" applyFill="1" applyBorder="1" applyAlignment="1">
      <alignment vertical="center"/>
    </xf>
    <xf numFmtId="3" fontId="54" fillId="8" borderId="3" xfId="0" applyNumberFormat="1" applyFont="1" applyFill="1" applyBorder="1" applyAlignment="1">
      <alignment vertical="center"/>
    </xf>
    <xf numFmtId="3" fontId="54" fillId="8" borderId="55" xfId="0" applyNumberFormat="1" applyFont="1" applyFill="1" applyBorder="1" applyAlignment="1">
      <alignment vertical="center"/>
    </xf>
    <xf numFmtId="0" fontId="54" fillId="9" borderId="0" xfId="0" applyFont="1" applyFill="1" applyBorder="1" applyAlignment="1">
      <alignment vertical="center"/>
    </xf>
    <xf numFmtId="3" fontId="54" fillId="9" borderId="0" xfId="0" applyNumberFormat="1" applyFont="1" applyFill="1" applyBorder="1" applyAlignment="1">
      <alignment vertical="center"/>
    </xf>
    <xf numFmtId="3" fontId="54" fillId="9" borderId="3" xfId="0" applyNumberFormat="1" applyFont="1" applyFill="1" applyBorder="1" applyAlignment="1">
      <alignment vertical="center"/>
    </xf>
    <xf numFmtId="3" fontId="54" fillId="9" borderId="55" xfId="0" applyNumberFormat="1" applyFont="1" applyFill="1" applyBorder="1" applyAlignment="1">
      <alignment vertical="center"/>
    </xf>
    <xf numFmtId="0" fontId="45" fillId="11" borderId="56" xfId="0" applyFont="1" applyFill="1" applyBorder="1" applyAlignment="1">
      <alignment vertical="center"/>
    </xf>
    <xf numFmtId="3" fontId="56" fillId="11" borderId="56" xfId="0" applyNumberFormat="1" applyFont="1" applyFill="1" applyBorder="1" applyAlignment="1">
      <alignment vertical="center"/>
    </xf>
    <xf numFmtId="3" fontId="56" fillId="11" borderId="62" xfId="0" applyNumberFormat="1" applyFont="1" applyFill="1" applyBorder="1" applyAlignment="1">
      <alignment vertical="center"/>
    </xf>
    <xf numFmtId="3" fontId="56" fillId="11" borderId="59" xfId="0" applyNumberFormat="1" applyFont="1" applyFill="1" applyBorder="1" applyAlignment="1">
      <alignment vertical="center"/>
    </xf>
    <xf numFmtId="0" fontId="45" fillId="11" borderId="49" xfId="0" applyFont="1" applyFill="1" applyBorder="1" applyAlignment="1">
      <alignment vertical="center"/>
    </xf>
    <xf numFmtId="3" fontId="56" fillId="11" borderId="49" xfId="0" applyNumberFormat="1" applyFont="1" applyFill="1" applyBorder="1" applyAlignment="1">
      <alignment vertical="center"/>
    </xf>
    <xf numFmtId="3" fontId="56" fillId="11" borderId="50" xfId="0" applyNumberFormat="1" applyFont="1" applyFill="1" applyBorder="1" applyAlignment="1">
      <alignment vertical="center"/>
    </xf>
    <xf numFmtId="3" fontId="56" fillId="11" borderId="63" xfId="0" applyNumberFormat="1" applyFont="1" applyFill="1" applyBorder="1" applyAlignment="1">
      <alignment vertical="center"/>
    </xf>
    <xf numFmtId="3" fontId="1" fillId="10" borderId="0" xfId="0" applyNumberFormat="1" applyFont="1" applyFill="1" applyBorder="1"/>
    <xf numFmtId="3" fontId="1" fillId="10" borderId="1" xfId="0" applyNumberFormat="1" applyFont="1" applyFill="1" applyBorder="1"/>
    <xf numFmtId="3" fontId="1" fillId="10" borderId="3" xfId="0" applyNumberFormat="1" applyFont="1" applyFill="1" applyBorder="1"/>
    <xf numFmtId="3" fontId="1" fillId="8" borderId="0" xfId="0" applyNumberFormat="1" applyFont="1" applyFill="1" applyBorder="1"/>
    <xf numFmtId="3" fontId="1" fillId="8" borderId="1" xfId="0" applyNumberFormat="1" applyFont="1" applyFill="1" applyBorder="1"/>
    <xf numFmtId="3" fontId="1" fillId="8" borderId="3" xfId="0" applyNumberFormat="1" applyFont="1" applyFill="1" applyBorder="1"/>
    <xf numFmtId="3" fontId="1" fillId="9" borderId="0" xfId="0" applyNumberFormat="1" applyFont="1" applyFill="1" applyBorder="1"/>
    <xf numFmtId="3" fontId="1" fillId="9" borderId="1" xfId="0" applyNumberFormat="1" applyFont="1" applyFill="1" applyBorder="1"/>
    <xf numFmtId="3" fontId="1" fillId="9" borderId="3" xfId="0" applyNumberFormat="1" applyFont="1" applyFill="1" applyBorder="1"/>
    <xf numFmtId="0" fontId="1" fillId="10" borderId="10" xfId="0" applyFont="1" applyFill="1" applyBorder="1"/>
    <xf numFmtId="0" fontId="1" fillId="8" borderId="10" xfId="0" applyFont="1" applyFill="1" applyBorder="1"/>
    <xf numFmtId="0" fontId="1" fillId="9" borderId="10" xfId="0" applyFont="1" applyFill="1" applyBorder="1"/>
    <xf numFmtId="0" fontId="46" fillId="11" borderId="11" xfId="0" applyFont="1" applyFill="1" applyBorder="1"/>
    <xf numFmtId="3" fontId="28" fillId="11" borderId="2" xfId="0" applyNumberFormat="1" applyFont="1" applyFill="1" applyBorder="1"/>
    <xf numFmtId="3" fontId="28" fillId="11" borderId="5" xfId="0" applyNumberFormat="1" applyFont="1" applyFill="1" applyBorder="1"/>
    <xf numFmtId="3" fontId="28" fillId="11" borderId="4" xfId="0" applyNumberFormat="1" applyFont="1" applyFill="1" applyBorder="1"/>
    <xf numFmtId="0" fontId="1" fillId="10" borderId="9" xfId="0" applyFont="1" applyFill="1" applyBorder="1"/>
    <xf numFmtId="3" fontId="40" fillId="10" borderId="9" xfId="7" applyNumberFormat="1" applyFont="1" applyFill="1" applyBorder="1" applyAlignment="1">
      <alignment horizontal="right" wrapText="1"/>
    </xf>
    <xf numFmtId="3" fontId="40" fillId="10" borderId="8" xfId="7" applyNumberFormat="1" applyFont="1" applyFill="1" applyBorder="1" applyAlignment="1">
      <alignment horizontal="right" wrapText="1"/>
    </xf>
    <xf numFmtId="3" fontId="40" fillId="8" borderId="10" xfId="7" applyNumberFormat="1" applyFont="1" applyFill="1" applyBorder="1" applyAlignment="1">
      <alignment horizontal="right" wrapText="1"/>
    </xf>
    <xf numFmtId="3" fontId="40" fillId="8" borderId="1" xfId="7" applyNumberFormat="1" applyFont="1" applyFill="1" applyBorder="1" applyAlignment="1">
      <alignment horizontal="right" wrapText="1"/>
    </xf>
    <xf numFmtId="3" fontId="40" fillId="9" borderId="30" xfId="7" applyNumberFormat="1" applyFont="1" applyFill="1" applyBorder="1" applyAlignment="1">
      <alignment horizontal="right" wrapText="1"/>
    </xf>
    <xf numFmtId="3" fontId="40" fillId="9" borderId="5" xfId="7" applyNumberFormat="1" applyFont="1" applyFill="1" applyBorder="1" applyAlignment="1">
      <alignment horizontal="right" wrapText="1"/>
    </xf>
    <xf numFmtId="0" fontId="1" fillId="9" borderId="11" xfId="0" applyFont="1" applyFill="1" applyBorder="1"/>
    <xf numFmtId="0" fontId="17" fillId="7" borderId="8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left" vertical="center"/>
    </xf>
    <xf numFmtId="0" fontId="32" fillId="7" borderId="1" xfId="0" applyFont="1" applyFill="1" applyBorder="1" applyAlignment="1">
      <alignment horizontal="center" vertical="center"/>
    </xf>
    <xf numFmtId="0" fontId="32" fillId="7" borderId="5" xfId="0" applyFont="1" applyFill="1" applyBorder="1" applyAlignment="1">
      <alignment horizontal="center" vertical="center"/>
    </xf>
    <xf numFmtId="0" fontId="1" fillId="12" borderId="31" xfId="0" applyFont="1" applyFill="1" applyBorder="1" applyAlignment="1">
      <alignment horizontal="center"/>
    </xf>
    <xf numFmtId="0" fontId="1" fillId="12" borderId="32" xfId="0" applyFont="1" applyFill="1" applyBorder="1" applyAlignment="1">
      <alignment horizontal="center"/>
    </xf>
    <xf numFmtId="0" fontId="1" fillId="12" borderId="12" xfId="0" applyFont="1" applyFill="1" applyBorder="1" applyAlignment="1">
      <alignment horizontal="center"/>
    </xf>
    <xf numFmtId="0" fontId="9" fillId="12" borderId="0" xfId="0" applyFont="1" applyFill="1" applyBorder="1" applyAlignment="1">
      <alignment horizontal="center"/>
    </xf>
    <xf numFmtId="0" fontId="9" fillId="12" borderId="10" xfId="0" applyFont="1" applyFill="1" applyBorder="1" applyAlignment="1">
      <alignment horizontal="center"/>
    </xf>
    <xf numFmtId="0" fontId="11" fillId="12" borderId="0" xfId="0" applyFont="1" applyFill="1" applyBorder="1" applyAlignment="1">
      <alignment horizontal="center"/>
    </xf>
    <xf numFmtId="0" fontId="9" fillId="12" borderId="1" xfId="0" applyFont="1" applyFill="1" applyBorder="1" applyAlignment="1">
      <alignment horizontal="center"/>
    </xf>
    <xf numFmtId="0" fontId="11" fillId="12" borderId="3" xfId="0" applyFont="1" applyFill="1" applyBorder="1" applyAlignment="1">
      <alignment horizontal="center"/>
    </xf>
    <xf numFmtId="3" fontId="41" fillId="12" borderId="9" xfId="7" applyNumberFormat="1" applyFont="1" applyFill="1" applyBorder="1" applyAlignment="1">
      <alignment horizontal="center"/>
    </xf>
    <xf numFmtId="3" fontId="41" fillId="12" borderId="10" xfId="7" applyNumberFormat="1" applyFont="1" applyFill="1" applyBorder="1" applyAlignment="1">
      <alignment horizontal="center"/>
    </xf>
    <xf numFmtId="0" fontId="20" fillId="12" borderId="10" xfId="0" applyFont="1" applyFill="1" applyBorder="1" applyAlignment="1">
      <alignment horizontal="center"/>
    </xf>
    <xf numFmtId="0" fontId="12" fillId="12" borderId="7" xfId="0" applyFont="1" applyFill="1" applyBorder="1" applyAlignment="1">
      <alignment horizontal="center"/>
    </xf>
    <xf numFmtId="0" fontId="12" fillId="12" borderId="9" xfId="0" applyFont="1" applyFill="1" applyBorder="1" applyAlignment="1">
      <alignment horizontal="left"/>
    </xf>
    <xf numFmtId="0" fontId="11" fillId="12" borderId="10" xfId="0" applyFont="1" applyFill="1" applyBorder="1" applyAlignment="1">
      <alignment horizontal="left"/>
    </xf>
    <xf numFmtId="3" fontId="40" fillId="12" borderId="9" xfId="7" applyNumberFormat="1" applyFont="1" applyFill="1" applyBorder="1" applyAlignment="1">
      <alignment horizontal="center"/>
    </xf>
    <xf numFmtId="3" fontId="40" fillId="12" borderId="10" xfId="7" applyNumberFormat="1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2" borderId="10" xfId="0" applyFont="1" applyFill="1" applyBorder="1" applyAlignment="1">
      <alignment horizontal="center"/>
    </xf>
    <xf numFmtId="0" fontId="20" fillId="12" borderId="3" xfId="0" applyFont="1" applyFill="1" applyBorder="1" applyAlignment="1">
      <alignment horizontal="center"/>
    </xf>
    <xf numFmtId="0" fontId="1" fillId="12" borderId="0" xfId="0" applyFont="1" applyFill="1" applyBorder="1" applyAlignment="1">
      <alignment horizontal="center"/>
    </xf>
    <xf numFmtId="0" fontId="20" fillId="12" borderId="0" xfId="0" applyFont="1" applyFill="1" applyBorder="1" applyAlignment="1">
      <alignment horizontal="center"/>
    </xf>
    <xf numFmtId="0" fontId="16" fillId="17" borderId="65" xfId="0" applyFont="1" applyFill="1" applyBorder="1" applyAlignment="1">
      <alignment horizontal="center"/>
    </xf>
    <xf numFmtId="0" fontId="16" fillId="17" borderId="66" xfId="0" applyFont="1" applyFill="1" applyBorder="1" applyAlignment="1">
      <alignment horizontal="center"/>
    </xf>
    <xf numFmtId="0" fontId="16" fillId="17" borderId="67" xfId="0" applyFont="1" applyFill="1" applyBorder="1" applyAlignment="1">
      <alignment horizontal="center"/>
    </xf>
    <xf numFmtId="0" fontId="16" fillId="17" borderId="68" xfId="0" applyFont="1" applyFill="1" applyBorder="1" applyAlignment="1">
      <alignment horizontal="center"/>
    </xf>
    <xf numFmtId="3" fontId="40" fillId="18" borderId="54" xfId="7" applyNumberFormat="1" applyFont="1" applyFill="1" applyBorder="1" applyAlignment="1">
      <alignment horizontal="right" wrapText="1"/>
    </xf>
    <xf numFmtId="0" fontId="1" fillId="0" borderId="0" xfId="0" applyFont="1"/>
    <xf numFmtId="3" fontId="40" fillId="19" borderId="54" xfId="7" applyNumberFormat="1" applyFont="1" applyFill="1" applyBorder="1" applyAlignment="1">
      <alignment horizontal="right" wrapText="1"/>
    </xf>
    <xf numFmtId="3" fontId="40" fillId="20" borderId="54" xfId="7" applyNumberFormat="1" applyFont="1" applyFill="1" applyBorder="1" applyAlignment="1">
      <alignment horizontal="right" wrapText="1"/>
    </xf>
    <xf numFmtId="4" fontId="31" fillId="11" borderId="28" xfId="0" applyNumberFormat="1" applyFont="1" applyFill="1" applyBorder="1"/>
    <xf numFmtId="4" fontId="31" fillId="11" borderId="33" xfId="0" applyNumberFormat="1" applyFont="1" applyFill="1" applyBorder="1"/>
    <xf numFmtId="0" fontId="13" fillId="0" borderId="0" xfId="0" applyFont="1"/>
    <xf numFmtId="3" fontId="41" fillId="18" borderId="54" xfId="7" applyNumberFormat="1" applyFont="1" applyFill="1" applyBorder="1" applyAlignment="1">
      <alignment horizontal="right" wrapText="1"/>
    </xf>
    <xf numFmtId="3" fontId="41" fillId="19" borderId="54" xfId="7" applyNumberFormat="1" applyFont="1" applyFill="1" applyBorder="1" applyAlignment="1">
      <alignment horizontal="right" wrapText="1"/>
    </xf>
    <xf numFmtId="3" fontId="41" fillId="20" borderId="54" xfId="7" applyNumberFormat="1" applyFont="1" applyFill="1" applyBorder="1" applyAlignment="1">
      <alignment horizontal="right" wrapText="1"/>
    </xf>
    <xf numFmtId="49" fontId="27" fillId="0" borderId="0" xfId="7" applyNumberFormat="1" applyFont="1" applyFill="1" applyBorder="1" applyAlignment="1">
      <alignment horizontal="left"/>
    </xf>
    <xf numFmtId="3" fontId="45" fillId="7" borderId="0" xfId="0" applyNumberFormat="1" applyFont="1" applyFill="1" applyAlignment="1">
      <alignment horizontal="right"/>
    </xf>
    <xf numFmtId="3" fontId="56" fillId="11" borderId="5" xfId="0" applyNumberFormat="1" applyFont="1" applyFill="1" applyBorder="1"/>
    <xf numFmtId="0" fontId="28" fillId="12" borderId="8" xfId="0" applyFont="1" applyFill="1" applyBorder="1" applyAlignment="1">
      <alignment horizontal="center"/>
    </xf>
    <xf numFmtId="0" fontId="2" fillId="12" borderId="6" xfId="0" applyFont="1" applyFill="1" applyBorder="1" applyAlignment="1">
      <alignment horizontal="center"/>
    </xf>
    <xf numFmtId="0" fontId="34" fillId="12" borderId="11" xfId="0" applyFont="1" applyFill="1" applyBorder="1" applyAlignment="1"/>
    <xf numFmtId="0" fontId="34" fillId="12" borderId="2" xfId="0" applyFont="1" applyFill="1" applyBorder="1" applyAlignment="1">
      <alignment horizontal="center"/>
    </xf>
    <xf numFmtId="0" fontId="34" fillId="12" borderId="4" xfId="0" applyFont="1" applyFill="1" applyBorder="1" applyAlignment="1"/>
    <xf numFmtId="0" fontId="34" fillId="12" borderId="5" xfId="0" applyFont="1" applyFill="1" applyBorder="1" applyAlignment="1">
      <alignment horizontal="left"/>
    </xf>
    <xf numFmtId="0" fontId="45" fillId="11" borderId="5" xfId="0" applyFont="1" applyFill="1" applyBorder="1" applyAlignment="1">
      <alignment vertical="center"/>
    </xf>
    <xf numFmtId="3" fontId="45" fillId="11" borderId="11" xfId="0" applyNumberFormat="1" applyFont="1" applyFill="1" applyBorder="1" applyAlignment="1">
      <alignment vertical="center"/>
    </xf>
    <xf numFmtId="3" fontId="45" fillId="11" borderId="2" xfId="0" applyNumberFormat="1" applyFont="1" applyFill="1" applyBorder="1" applyAlignment="1">
      <alignment vertical="center"/>
    </xf>
    <xf numFmtId="3" fontId="45" fillId="11" borderId="5" xfId="0" applyNumberFormat="1" applyFont="1" applyFill="1" applyBorder="1" applyAlignment="1">
      <alignment vertical="center"/>
    </xf>
    <xf numFmtId="3" fontId="45" fillId="11" borderId="4" xfId="0" applyNumberFormat="1" applyFont="1" applyFill="1" applyBorder="1" applyAlignment="1">
      <alignment vertical="center"/>
    </xf>
    <xf numFmtId="0" fontId="56" fillId="0" borderId="0" xfId="0" applyFont="1" applyFill="1" applyBorder="1"/>
    <xf numFmtId="0" fontId="2" fillId="12" borderId="8" xfId="0" applyFont="1" applyFill="1" applyBorder="1" applyAlignment="1">
      <alignment horizontal="centerContinuous"/>
    </xf>
    <xf numFmtId="0" fontId="16" fillId="12" borderId="6" xfId="0" applyFont="1" applyFill="1" applyBorder="1" applyAlignment="1">
      <alignment horizontal="center"/>
    </xf>
    <xf numFmtId="0" fontId="16" fillId="12" borderId="7" xfId="0" applyFont="1" applyFill="1" applyBorder="1" applyAlignment="1">
      <alignment horizontal="center"/>
    </xf>
    <xf numFmtId="0" fontId="31" fillId="12" borderId="10" xfId="0" applyFont="1" applyFill="1" applyBorder="1" applyAlignment="1">
      <alignment horizontal="centerContinuous"/>
    </xf>
    <xf numFmtId="0" fontId="31" fillId="12" borderId="0" xfId="0" applyFont="1" applyFill="1" applyBorder="1" applyAlignment="1">
      <alignment horizontal="centerContinuous"/>
    </xf>
    <xf numFmtId="0" fontId="3" fillId="12" borderId="10" xfId="0" applyFont="1" applyFill="1" applyBorder="1" applyAlignment="1">
      <alignment horizontal="center"/>
    </xf>
    <xf numFmtId="0" fontId="31" fillId="12" borderId="1" xfId="0" applyFont="1" applyFill="1" applyBorder="1" applyAlignment="1">
      <alignment horizontal="centerContinuous"/>
    </xf>
    <xf numFmtId="0" fontId="3" fillId="12" borderId="0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left"/>
    </xf>
    <xf numFmtId="0" fontId="2" fillId="12" borderId="9" xfId="0" applyFont="1" applyFill="1" applyBorder="1" applyAlignment="1">
      <alignment horizontal="center" vertical="center"/>
    </xf>
    <xf numFmtId="1" fontId="45" fillId="7" borderId="0" xfId="0" applyNumberFormat="1" applyFont="1" applyFill="1"/>
    <xf numFmtId="3" fontId="46" fillId="7" borderId="0" xfId="0" applyNumberFormat="1" applyFont="1" applyFill="1" applyAlignment="1">
      <alignment horizontal="right"/>
    </xf>
    <xf numFmtId="0" fontId="56" fillId="11" borderId="22" xfId="0" applyFont="1" applyFill="1" applyBorder="1" applyAlignment="1">
      <alignment horizontal="right"/>
    </xf>
    <xf numFmtId="3" fontId="56" fillId="11" borderId="33" xfId="0" applyNumberFormat="1" applyFont="1" applyFill="1" applyBorder="1"/>
    <xf numFmtId="3" fontId="56" fillId="11" borderId="16" xfId="0" applyNumberFormat="1" applyFont="1" applyFill="1" applyBorder="1"/>
    <xf numFmtId="0" fontId="56" fillId="11" borderId="31" xfId="0" applyFont="1" applyFill="1" applyBorder="1" applyAlignment="1">
      <alignment horizontal="right"/>
    </xf>
    <xf numFmtId="164" fontId="56" fillId="11" borderId="31" xfId="10" applyNumberFormat="1" applyFont="1" applyFill="1" applyBorder="1"/>
    <xf numFmtId="164" fontId="56" fillId="11" borderId="32" xfId="10" applyNumberFormat="1" applyFont="1" applyFill="1" applyBorder="1"/>
    <xf numFmtId="164" fontId="56" fillId="11" borderId="12" xfId="10" applyNumberFormat="1" applyFont="1" applyFill="1" applyBorder="1"/>
    <xf numFmtId="3" fontId="63" fillId="10" borderId="6" xfId="7" applyNumberFormat="1" applyFont="1" applyFill="1" applyBorder="1" applyAlignment="1">
      <alignment horizontal="right" wrapText="1"/>
    </xf>
    <xf numFmtId="3" fontId="63" fillId="8" borderId="0" xfId="7" applyNumberFormat="1" applyFont="1" applyFill="1" applyBorder="1" applyAlignment="1">
      <alignment horizontal="right" wrapText="1"/>
    </xf>
    <xf numFmtId="3" fontId="63" fillId="9" borderId="0" xfId="7" applyNumberFormat="1" applyFont="1" applyFill="1" applyBorder="1" applyAlignment="1">
      <alignment horizontal="right" wrapText="1"/>
    </xf>
    <xf numFmtId="3" fontId="63" fillId="10" borderId="9" xfId="7" applyNumberFormat="1" applyFont="1" applyFill="1" applyBorder="1" applyAlignment="1">
      <alignment horizontal="right" wrapText="1"/>
    </xf>
    <xf numFmtId="3" fontId="63" fillId="10" borderId="8" xfId="7" applyNumberFormat="1" applyFont="1" applyFill="1" applyBorder="1" applyAlignment="1">
      <alignment horizontal="right" wrapText="1"/>
    </xf>
    <xf numFmtId="3" fontId="63" fillId="10" borderId="7" xfId="7" applyNumberFormat="1" applyFont="1" applyFill="1" applyBorder="1" applyAlignment="1">
      <alignment horizontal="right" wrapText="1"/>
    </xf>
    <xf numFmtId="164" fontId="42" fillId="8" borderId="1" xfId="10" applyNumberFormat="1" applyFont="1" applyFill="1" applyBorder="1"/>
    <xf numFmtId="164" fontId="42" fillId="8" borderId="0" xfId="10" applyNumberFormat="1" applyFont="1" applyFill="1" applyBorder="1"/>
    <xf numFmtId="4" fontId="67" fillId="8" borderId="1" xfId="7" applyNumberFormat="1" applyFont="1" applyFill="1" applyBorder="1" applyAlignment="1">
      <alignment horizontal="right" wrapText="1"/>
    </xf>
    <xf numFmtId="4" fontId="67" fillId="8" borderId="0" xfId="7" applyNumberFormat="1" applyFont="1" applyFill="1" applyBorder="1" applyAlignment="1">
      <alignment horizontal="right" wrapText="1"/>
    </xf>
    <xf numFmtId="4" fontId="67" fillId="8" borderId="3" xfId="7" applyNumberFormat="1" applyFont="1" applyFill="1" applyBorder="1" applyAlignment="1">
      <alignment horizontal="right" wrapText="1"/>
    </xf>
    <xf numFmtId="164" fontId="42" fillId="9" borderId="1" xfId="10" applyNumberFormat="1" applyFont="1" applyFill="1" applyBorder="1"/>
    <xf numFmtId="164" fontId="42" fillId="9" borderId="0" xfId="10" applyNumberFormat="1" applyFont="1" applyFill="1" applyBorder="1"/>
    <xf numFmtId="164" fontId="42" fillId="9" borderId="5" xfId="10" applyNumberFormat="1" applyFont="1" applyFill="1" applyBorder="1"/>
    <xf numFmtId="164" fontId="42" fillId="9" borderId="2" xfId="10" applyNumberFormat="1" applyFont="1" applyFill="1" applyBorder="1"/>
    <xf numFmtId="3" fontId="63" fillId="8" borderId="1" xfId="7" applyNumberFormat="1" applyFont="1" applyFill="1" applyBorder="1" applyAlignment="1">
      <alignment horizontal="right" wrapText="1"/>
    </xf>
    <xf numFmtId="3" fontId="63" fillId="9" borderId="17" xfId="7" applyNumberFormat="1" applyFont="1" applyFill="1" applyBorder="1" applyAlignment="1">
      <alignment horizontal="right" wrapText="1"/>
    </xf>
    <xf numFmtId="3" fontId="63" fillId="9" borderId="13" xfId="7" applyNumberFormat="1" applyFont="1" applyFill="1" applyBorder="1" applyAlignment="1">
      <alignment horizontal="right" wrapText="1"/>
    </xf>
    <xf numFmtId="3" fontId="68" fillId="10" borderId="6" xfId="7" applyNumberFormat="1" applyFont="1" applyFill="1" applyBorder="1" applyAlignment="1">
      <alignment horizontal="right" wrapText="1"/>
    </xf>
    <xf numFmtId="3" fontId="28" fillId="10" borderId="6" xfId="0" applyNumberFormat="1" applyFont="1" applyFill="1" applyBorder="1"/>
    <xf numFmtId="3" fontId="68" fillId="8" borderId="0" xfId="7" applyNumberFormat="1" applyFont="1" applyFill="1" applyBorder="1" applyAlignment="1">
      <alignment horizontal="right" wrapText="1"/>
    </xf>
    <xf numFmtId="3" fontId="28" fillId="8" borderId="0" xfId="0" applyNumberFormat="1" applyFont="1" applyFill="1" applyBorder="1"/>
    <xf numFmtId="3" fontId="68" fillId="9" borderId="13" xfId="7" applyNumberFormat="1" applyFont="1" applyFill="1" applyBorder="1" applyAlignment="1">
      <alignment horizontal="right" wrapText="1"/>
    </xf>
    <xf numFmtId="3" fontId="28" fillId="9" borderId="13" xfId="0" applyNumberFormat="1" applyFont="1" applyFill="1" applyBorder="1"/>
    <xf numFmtId="3" fontId="67" fillId="8" borderId="3" xfId="7" applyNumberFormat="1" applyFont="1" applyFill="1" applyBorder="1" applyAlignment="1">
      <alignment horizontal="right" wrapText="1"/>
    </xf>
    <xf numFmtId="3" fontId="42" fillId="10" borderId="6" xfId="0" applyNumberFormat="1" applyFont="1" applyFill="1" applyBorder="1"/>
    <xf numFmtId="3" fontId="42" fillId="10" borderId="8" xfId="0" applyNumberFormat="1" applyFont="1" applyFill="1" applyBorder="1"/>
    <xf numFmtId="3" fontId="42" fillId="10" borderId="7" xfId="0" applyNumberFormat="1" applyFont="1" applyFill="1" applyBorder="1"/>
    <xf numFmtId="3" fontId="42" fillId="9" borderId="2" xfId="0" applyNumberFormat="1" applyFont="1" applyFill="1" applyBorder="1"/>
    <xf numFmtId="3" fontId="42" fillId="9" borderId="5" xfId="0" applyNumberFormat="1" applyFont="1" applyFill="1" applyBorder="1"/>
    <xf numFmtId="3" fontId="42" fillId="9" borderId="4" xfId="0" applyNumberFormat="1" applyFont="1" applyFill="1" applyBorder="1"/>
    <xf numFmtId="0" fontId="45" fillId="11" borderId="11" xfId="0" applyFont="1" applyFill="1" applyBorder="1" applyAlignment="1">
      <alignment vertical="center"/>
    </xf>
    <xf numFmtId="3" fontId="56" fillId="11" borderId="2" xfId="0" applyNumberFormat="1" applyFont="1" applyFill="1" applyBorder="1" applyAlignment="1">
      <alignment vertical="center"/>
    </xf>
    <xf numFmtId="3" fontId="56" fillId="11" borderId="5" xfId="0" applyNumberFormat="1" applyFont="1" applyFill="1" applyBorder="1" applyAlignment="1">
      <alignment vertical="center"/>
    </xf>
    <xf numFmtId="3" fontId="56" fillId="11" borderId="4" xfId="0" applyNumberFormat="1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/>
    </xf>
    <xf numFmtId="0" fontId="20" fillId="12" borderId="19" xfId="0" applyFont="1" applyFill="1" applyBorder="1" applyAlignment="1">
      <alignment horizontal="center"/>
    </xf>
    <xf numFmtId="3" fontId="69" fillId="0" borderId="6" xfId="7" applyNumberFormat="1" applyFont="1" applyFill="1" applyBorder="1" applyAlignment="1">
      <alignment horizontal="right" wrapText="1"/>
    </xf>
    <xf numFmtId="3" fontId="69" fillId="0" borderId="0" xfId="7" applyNumberFormat="1" applyFont="1" applyFill="1" applyBorder="1" applyAlignment="1">
      <alignment horizontal="right" wrapText="1"/>
    </xf>
    <xf numFmtId="3" fontId="38" fillId="0" borderId="0" xfId="0" applyNumberFormat="1" applyFont="1" applyFill="1" applyBorder="1"/>
    <xf numFmtId="3" fontId="38" fillId="0" borderId="2" xfId="0" applyNumberFormat="1" applyFont="1" applyFill="1" applyBorder="1"/>
    <xf numFmtId="165" fontId="42" fillId="9" borderId="0" xfId="10" applyNumberFormat="1" applyFont="1" applyFill="1" applyBorder="1"/>
    <xf numFmtId="165" fontId="42" fillId="9" borderId="5" xfId="10" applyNumberFormat="1" applyFont="1" applyFill="1" applyBorder="1"/>
    <xf numFmtId="165" fontId="42" fillId="9" borderId="2" xfId="10" applyNumberFormat="1" applyFont="1" applyFill="1" applyBorder="1"/>
    <xf numFmtId="165" fontId="42" fillId="9" borderId="4" xfId="10" applyNumberFormat="1" applyFont="1" applyFill="1" applyBorder="1"/>
    <xf numFmtId="165" fontId="56" fillId="11" borderId="31" xfId="10" applyNumberFormat="1" applyFont="1" applyFill="1" applyBorder="1"/>
    <xf numFmtId="165" fontId="56" fillId="11" borderId="32" xfId="10" applyNumberFormat="1" applyFont="1" applyFill="1" applyBorder="1"/>
    <xf numFmtId="165" fontId="56" fillId="11" borderId="12" xfId="10" applyNumberFormat="1" applyFont="1" applyFill="1" applyBorder="1"/>
    <xf numFmtId="165" fontId="42" fillId="9" borderId="4" xfId="10" applyNumberFormat="1" applyFont="1" applyFill="1" applyBorder="1" applyAlignment="1">
      <alignment horizontal="right"/>
    </xf>
    <xf numFmtId="4" fontId="33" fillId="10" borderId="7" xfId="7" applyNumberFormat="1" applyFont="1" applyFill="1" applyBorder="1" applyAlignment="1">
      <alignment horizontal="right" vertical="center" wrapText="1"/>
    </xf>
    <xf numFmtId="4" fontId="33" fillId="8" borderId="3" xfId="7" applyNumberFormat="1" applyFont="1" applyFill="1" applyBorder="1" applyAlignment="1">
      <alignment horizontal="right" vertical="center" wrapText="1"/>
    </xf>
    <xf numFmtId="4" fontId="33" fillId="9" borderId="18" xfId="7" applyNumberFormat="1" applyFont="1" applyFill="1" applyBorder="1" applyAlignment="1">
      <alignment horizontal="right" vertical="center" wrapText="1"/>
    </xf>
    <xf numFmtId="4" fontId="11" fillId="11" borderId="28" xfId="0" applyNumberFormat="1" applyFont="1" applyFill="1" applyBorder="1" applyAlignment="1">
      <alignment horizontal="right" vertical="center"/>
    </xf>
    <xf numFmtId="4" fontId="33" fillId="10" borderId="6" xfId="7" applyNumberFormat="1" applyFont="1" applyFill="1" applyBorder="1" applyAlignment="1">
      <alignment horizontal="right" vertical="center" wrapText="1"/>
    </xf>
    <xf numFmtId="4" fontId="33" fillId="8" borderId="0" xfId="7" applyNumberFormat="1" applyFont="1" applyFill="1" applyBorder="1" applyAlignment="1">
      <alignment horizontal="right" vertical="center" wrapText="1"/>
    </xf>
    <xf numFmtId="4" fontId="33" fillId="9" borderId="13" xfId="7" applyNumberFormat="1" applyFont="1" applyFill="1" applyBorder="1" applyAlignment="1">
      <alignment horizontal="right" vertical="center" wrapText="1"/>
    </xf>
    <xf numFmtId="4" fontId="11" fillId="11" borderId="33" xfId="0" applyNumberFormat="1" applyFont="1" applyFill="1" applyBorder="1" applyAlignment="1">
      <alignment horizontal="right" vertical="center"/>
    </xf>
    <xf numFmtId="4" fontId="13" fillId="10" borderId="7" xfId="0" applyNumberFormat="1" applyFont="1" applyFill="1" applyBorder="1" applyAlignment="1">
      <alignment horizontal="right" vertical="center"/>
    </xf>
    <xf numFmtId="4" fontId="13" fillId="8" borderId="3" xfId="0" applyNumberFormat="1" applyFont="1" applyFill="1" applyBorder="1" applyAlignment="1">
      <alignment horizontal="right" vertical="center"/>
    </xf>
    <xf numFmtId="4" fontId="13" fillId="9" borderId="18" xfId="0" applyNumberFormat="1" applyFont="1" applyFill="1" applyBorder="1" applyAlignment="1">
      <alignment horizontal="right" vertical="center"/>
    </xf>
    <xf numFmtId="3" fontId="70" fillId="0" borderId="8" xfId="7" applyNumberFormat="1" applyFont="1" applyFill="1" applyBorder="1" applyAlignment="1">
      <alignment horizontal="right" wrapText="1"/>
    </xf>
    <xf numFmtId="3" fontId="70" fillId="0" borderId="6" xfId="7" applyNumberFormat="1" applyFont="1" applyFill="1" applyBorder="1" applyAlignment="1">
      <alignment horizontal="right" wrapText="1"/>
    </xf>
    <xf numFmtId="3" fontId="70" fillId="0" borderId="1" xfId="7" applyNumberFormat="1" applyFont="1" applyFill="1" applyBorder="1" applyAlignment="1">
      <alignment horizontal="right" wrapText="1"/>
    </xf>
    <xf numFmtId="3" fontId="70" fillId="0" borderId="0" xfId="7" applyNumberFormat="1" applyFont="1" applyFill="1" applyBorder="1" applyAlignment="1">
      <alignment horizontal="right" wrapText="1"/>
    </xf>
    <xf numFmtId="3" fontId="38" fillId="0" borderId="5" xfId="0" applyNumberFormat="1" applyFont="1" applyFill="1" applyBorder="1"/>
    <xf numFmtId="3" fontId="38" fillId="0" borderId="1" xfId="0" applyNumberFormat="1" applyFont="1" applyFill="1" applyBorder="1"/>
    <xf numFmtId="3" fontId="68" fillId="0" borderId="6" xfId="7" applyNumberFormat="1" applyFont="1" applyFill="1" applyBorder="1" applyAlignment="1">
      <alignment horizontal="right" wrapText="1"/>
    </xf>
    <xf numFmtId="3" fontId="28" fillId="0" borderId="6" xfId="0" applyNumberFormat="1" applyFont="1" applyFill="1" applyBorder="1"/>
    <xf numFmtId="3" fontId="68" fillId="0" borderId="0" xfId="7" applyNumberFormat="1" applyFont="1" applyFill="1" applyBorder="1" applyAlignment="1">
      <alignment horizontal="right" wrapText="1"/>
    </xf>
    <xf numFmtId="0" fontId="12" fillId="12" borderId="0" xfId="0" applyFont="1" applyFill="1" applyBorder="1" applyAlignment="1">
      <alignment horizontal="center"/>
    </xf>
    <xf numFmtId="0" fontId="11" fillId="12" borderId="19" xfId="0" applyFont="1" applyFill="1" applyBorder="1" applyAlignment="1">
      <alignment horizontal="center"/>
    </xf>
    <xf numFmtId="3" fontId="42" fillId="18" borderId="0" xfId="0" applyNumberFormat="1" applyFont="1" applyFill="1" applyBorder="1"/>
    <xf numFmtId="3" fontId="28" fillId="18" borderId="55" xfId="0" applyNumberFormat="1" applyFont="1" applyFill="1" applyBorder="1"/>
    <xf numFmtId="3" fontId="42" fillId="19" borderId="0" xfId="0" applyNumberFormat="1" applyFont="1" applyFill="1" applyBorder="1"/>
    <xf numFmtId="3" fontId="28" fillId="19" borderId="55" xfId="0" applyNumberFormat="1" applyFont="1" applyFill="1" applyBorder="1"/>
    <xf numFmtId="3" fontId="42" fillId="20" borderId="0" xfId="0" applyNumberFormat="1" applyFont="1" applyFill="1" applyBorder="1"/>
    <xf numFmtId="3" fontId="28" fillId="20" borderId="55" xfId="0" applyNumberFormat="1" applyFont="1" applyFill="1" applyBorder="1"/>
    <xf numFmtId="0" fontId="56" fillId="2" borderId="58" xfId="0" applyFont="1" applyFill="1" applyBorder="1" applyAlignment="1">
      <alignment horizontal="right"/>
    </xf>
    <xf numFmtId="3" fontId="56" fillId="2" borderId="56" xfId="0" applyNumberFormat="1" applyFont="1" applyFill="1" applyBorder="1"/>
    <xf numFmtId="3" fontId="56" fillId="2" borderId="59" xfId="0" applyNumberFormat="1" applyFont="1" applyFill="1" applyBorder="1"/>
    <xf numFmtId="3" fontId="56" fillId="0" borderId="2" xfId="0" applyNumberFormat="1" applyFont="1" applyFill="1" applyBorder="1"/>
    <xf numFmtId="3" fontId="56" fillId="0" borderId="4" xfId="0" applyNumberFormat="1" applyFont="1" applyFill="1" applyBorder="1"/>
    <xf numFmtId="0" fontId="71" fillId="7" borderId="5" xfId="0" applyFont="1" applyFill="1" applyBorder="1"/>
    <xf numFmtId="0" fontId="72" fillId="11" borderId="2" xfId="0" applyFont="1" applyFill="1" applyBorder="1"/>
    <xf numFmtId="3" fontId="71" fillId="11" borderId="2" xfId="0" applyNumberFormat="1" applyFont="1" applyFill="1" applyBorder="1"/>
    <xf numFmtId="3" fontId="71" fillId="11" borderId="4" xfId="0" applyNumberFormat="1" applyFont="1" applyFill="1" applyBorder="1"/>
    <xf numFmtId="0" fontId="73" fillId="7" borderId="1" xfId="0" applyFont="1" applyFill="1" applyBorder="1"/>
    <xf numFmtId="4" fontId="34" fillId="3" borderId="0" xfId="0" applyNumberFormat="1" applyFont="1" applyFill="1"/>
    <xf numFmtId="4" fontId="34" fillId="4" borderId="0" xfId="0" applyNumberFormat="1" applyFont="1" applyFill="1"/>
    <xf numFmtId="4" fontId="34" fillId="5" borderId="0" xfId="0" applyNumberFormat="1" applyFont="1" applyFill="1"/>
    <xf numFmtId="4" fontId="34" fillId="6" borderId="0" xfId="0" applyNumberFormat="1" applyFont="1" applyFill="1"/>
    <xf numFmtId="4" fontId="34" fillId="2" borderId="0" xfId="0" applyNumberFormat="1" applyFont="1" applyFill="1"/>
    <xf numFmtId="0" fontId="34" fillId="3" borderId="0" xfId="0" applyFont="1" applyFill="1"/>
    <xf numFmtId="0" fontId="34" fillId="4" borderId="0" xfId="0" applyFont="1" applyFill="1"/>
    <xf numFmtId="0" fontId="34" fillId="5" borderId="0" xfId="0" applyFont="1" applyFill="1"/>
    <xf numFmtId="0" fontId="34" fillId="6" borderId="0" xfId="0" applyFont="1" applyFill="1"/>
    <xf numFmtId="0" fontId="34" fillId="2" borderId="0" xfId="0" applyFont="1" applyFill="1"/>
    <xf numFmtId="0" fontId="65" fillId="0" borderId="0" xfId="5" applyFont="1" applyFill="1" applyBorder="1" applyAlignment="1">
      <alignment horizontal="right" wrapText="1"/>
    </xf>
    <xf numFmtId="0" fontId="65" fillId="0" borderId="6" xfId="5" applyFont="1" applyFill="1" applyBorder="1" applyAlignment="1">
      <alignment horizontal="right" wrapText="1"/>
    </xf>
    <xf numFmtId="2" fontId="47" fillId="11" borderId="6" xfId="6" applyNumberFormat="1" applyFont="1" applyFill="1" applyBorder="1" applyAlignment="1">
      <alignment horizontal="centerContinuous"/>
    </xf>
    <xf numFmtId="2" fontId="47" fillId="11" borderId="12" xfId="6" applyNumberFormat="1" applyFont="1" applyFill="1" applyBorder="1" applyAlignment="1">
      <alignment horizontal="right" wrapText="1"/>
    </xf>
    <xf numFmtId="3" fontId="42" fillId="10" borderId="9" xfId="0" applyNumberFormat="1" applyFont="1" applyFill="1" applyBorder="1"/>
    <xf numFmtId="3" fontId="56" fillId="11" borderId="11" xfId="0" applyNumberFormat="1" applyFont="1" applyFill="1" applyBorder="1"/>
    <xf numFmtId="0" fontId="38" fillId="12" borderId="8" xfId="0" applyFont="1" applyFill="1" applyBorder="1" applyAlignment="1">
      <alignment horizontal="center"/>
    </xf>
    <xf numFmtId="0" fontId="38" fillId="12" borderId="9" xfId="0" applyFont="1" applyFill="1" applyBorder="1" applyAlignment="1">
      <alignment horizontal="center"/>
    </xf>
    <xf numFmtId="0" fontId="38" fillId="12" borderId="6" xfId="0" applyFont="1" applyFill="1" applyBorder="1" applyAlignment="1">
      <alignment horizontal="centerContinuous"/>
    </xf>
    <xf numFmtId="0" fontId="38" fillId="12" borderId="8" xfId="0" applyFont="1" applyFill="1" applyBorder="1" applyAlignment="1">
      <alignment horizontal="centerContinuous"/>
    </xf>
    <xf numFmtId="0" fontId="38" fillId="12" borderId="9" xfId="0" applyFont="1" applyFill="1" applyBorder="1" applyAlignment="1">
      <alignment horizontal="centerContinuous"/>
    </xf>
    <xf numFmtId="0" fontId="38" fillId="12" borderId="7" xfId="0" applyFont="1" applyFill="1" applyBorder="1" applyAlignment="1">
      <alignment horizontal="centerContinuous"/>
    </xf>
    <xf numFmtId="0" fontId="36" fillId="12" borderId="1" xfId="0" applyFont="1" applyFill="1" applyBorder="1" applyAlignment="1">
      <alignment horizontal="center"/>
    </xf>
    <xf numFmtId="0" fontId="36" fillId="12" borderId="10" xfId="0" applyFont="1" applyFill="1" applyBorder="1" applyAlignment="1">
      <alignment horizontal="center"/>
    </xf>
    <xf numFmtId="0" fontId="36" fillId="12" borderId="0" xfId="0" applyFont="1" applyFill="1" applyBorder="1" applyAlignment="1">
      <alignment horizontal="centerContinuous"/>
    </xf>
    <xf numFmtId="0" fontId="36" fillId="12" borderId="1" xfId="0" applyFont="1" applyFill="1" applyBorder="1" applyAlignment="1">
      <alignment horizontal="centerContinuous"/>
    </xf>
    <xf numFmtId="0" fontId="36" fillId="12" borderId="10" xfId="0" applyFont="1" applyFill="1" applyBorder="1" applyAlignment="1">
      <alignment horizontal="centerContinuous"/>
    </xf>
    <xf numFmtId="0" fontId="36" fillId="12" borderId="3" xfId="0" applyFont="1" applyFill="1" applyBorder="1" applyAlignment="1">
      <alignment horizontal="centerContinuous"/>
    </xf>
    <xf numFmtId="0" fontId="54" fillId="0" borderId="8" xfId="0" applyFont="1" applyFill="1" applyBorder="1"/>
    <xf numFmtId="0" fontId="54" fillId="0" borderId="9" xfId="0" applyFont="1" applyFill="1" applyBorder="1"/>
    <xf numFmtId="3" fontId="54" fillId="0" borderId="6" xfId="0" applyNumberFormat="1" applyFont="1" applyFill="1" applyBorder="1"/>
    <xf numFmtId="3" fontId="54" fillId="0" borderId="8" xfId="0" applyNumberFormat="1" applyFont="1" applyFill="1" applyBorder="1"/>
    <xf numFmtId="3" fontId="54" fillId="0" borderId="7" xfId="0" applyNumberFormat="1" applyFont="1" applyFill="1" applyBorder="1"/>
    <xf numFmtId="0" fontId="54" fillId="0" borderId="1" xfId="0" applyFont="1" applyFill="1" applyBorder="1"/>
    <xf numFmtId="0" fontId="54" fillId="0" borderId="10" xfId="0" applyFont="1" applyFill="1" applyBorder="1"/>
    <xf numFmtId="3" fontId="54" fillId="0" borderId="0" xfId="0" applyNumberFormat="1" applyFont="1" applyFill="1" applyBorder="1"/>
    <xf numFmtId="3" fontId="54" fillId="0" borderId="1" xfId="0" applyNumberFormat="1" applyFont="1" applyFill="1" applyBorder="1"/>
    <xf numFmtId="3" fontId="54" fillId="0" borderId="3" xfId="0" applyNumberFormat="1" applyFont="1" applyFill="1" applyBorder="1"/>
    <xf numFmtId="0" fontId="38" fillId="0" borderId="5" xfId="0" applyFont="1" applyFill="1" applyBorder="1" applyAlignment="1">
      <alignment horizontal="center"/>
    </xf>
    <xf numFmtId="0" fontId="36" fillId="0" borderId="11" xfId="0" applyFont="1" applyFill="1" applyBorder="1"/>
    <xf numFmtId="3" fontId="38" fillId="0" borderId="4" xfId="0" applyNumberFormat="1" applyFont="1" applyFill="1" applyBorder="1"/>
    <xf numFmtId="0" fontId="38" fillId="0" borderId="1" xfId="0" applyFont="1" applyFill="1" applyBorder="1" applyAlignment="1">
      <alignment horizontal="center"/>
    </xf>
    <xf numFmtId="0" fontId="36" fillId="0" borderId="10" xfId="0" applyFont="1" applyFill="1" applyBorder="1"/>
    <xf numFmtId="3" fontId="38" fillId="0" borderId="3" xfId="0" applyNumberFormat="1" applyFont="1" applyFill="1" applyBorder="1"/>
    <xf numFmtId="3" fontId="27" fillId="12" borderId="20" xfId="7" applyNumberFormat="1" applyFont="1" applyFill="1" applyBorder="1" applyAlignment="1">
      <alignment horizontal="center" wrapText="1"/>
    </xf>
    <xf numFmtId="3" fontId="27" fillId="12" borderId="14" xfId="7" applyNumberFormat="1" applyFont="1" applyFill="1" applyBorder="1" applyAlignment="1">
      <alignment horizontal="center" wrapText="1"/>
    </xf>
    <xf numFmtId="3" fontId="27" fillId="12" borderId="21" xfId="7" applyNumberFormat="1" applyFont="1" applyFill="1" applyBorder="1" applyAlignment="1">
      <alignment horizontal="center" wrapText="1"/>
    </xf>
    <xf numFmtId="3" fontId="60" fillId="12" borderId="20" xfId="7" applyNumberFormat="1" applyFont="1" applyFill="1" applyBorder="1" applyAlignment="1">
      <alignment horizontal="center" wrapText="1"/>
    </xf>
    <xf numFmtId="3" fontId="60" fillId="12" borderId="14" xfId="7" applyNumberFormat="1" applyFont="1" applyFill="1" applyBorder="1" applyAlignment="1">
      <alignment horizontal="center" wrapText="1"/>
    </xf>
    <xf numFmtId="3" fontId="60" fillId="12" borderId="21" xfId="7" applyNumberFormat="1" applyFont="1" applyFill="1" applyBorder="1" applyAlignment="1">
      <alignment horizontal="center" wrapText="1"/>
    </xf>
    <xf numFmtId="3" fontId="68" fillId="12" borderId="20" xfId="7" applyNumberFormat="1" applyFont="1" applyFill="1" applyBorder="1" applyAlignment="1">
      <alignment horizontal="center" wrapText="1"/>
    </xf>
    <xf numFmtId="3" fontId="68" fillId="12" borderId="14" xfId="7" applyNumberFormat="1" applyFont="1" applyFill="1" applyBorder="1" applyAlignment="1">
      <alignment horizontal="center" wrapText="1"/>
    </xf>
    <xf numFmtId="3" fontId="68" fillId="12" borderId="21" xfId="7" applyNumberFormat="1" applyFont="1" applyFill="1" applyBorder="1" applyAlignment="1">
      <alignment horizontal="center" wrapText="1"/>
    </xf>
  </cellXfs>
  <cellStyles count="11">
    <cellStyle name="Hipervínculo" xfId="1" builtinId="8"/>
    <cellStyle name="Millares" xfId="10" builtinId="3"/>
    <cellStyle name="Normal" xfId="0" builtinId="0"/>
    <cellStyle name="Normal 2" xfId="8" xr:uid="{00000000-0005-0000-0000-000003000000}"/>
    <cellStyle name="Normal_Aut2000-10" xfId="2" xr:uid="{00000000-0005-0000-0000-000004000000}"/>
    <cellStyle name="Normal_Aut2009 CausaAlegada DT" xfId="3" xr:uid="{00000000-0005-0000-0000-000005000000}"/>
    <cellStyle name="Normal_Aut2009 Comarcas" xfId="4" xr:uid="{00000000-0005-0000-0000-000006000000}"/>
    <cellStyle name="Normal_CC2002-06" xfId="9" xr:uid="{00000000-0005-0000-0000-000007000000}"/>
    <cellStyle name="Normal_Hu-2001 Sector Actividad" xfId="5" xr:uid="{00000000-0005-0000-0000-000008000000}"/>
    <cellStyle name="Normal_RE1991-2000(10)" xfId="6" xr:uid="{00000000-0005-0000-0000-000009000000}"/>
    <cellStyle name="Normal_RegEm-2000" xfId="7" xr:uid="{00000000-0005-0000-0000-00000A000000}"/>
  </cellStyles>
  <dxfs count="0"/>
  <tableStyles count="0" defaultTableStyle="TableStyleMedium2" defaultPivotStyle="PivotStyleLight16"/>
  <colors>
    <mruColors>
      <color rgb="FFCCCCFF"/>
      <color rgb="FF99CCFF"/>
      <color rgb="FF99FF66"/>
      <color rgb="FFFF99CC"/>
      <color rgb="FF99CC00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06A-4FFC-9B66-B74ABB07F9DD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06A-4FFC-9B66-B74ABB07F9DD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06A-4FFC-9B66-B74ABB07F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355968"/>
        <c:axId val="150357504"/>
      </c:lineChart>
      <c:catAx>
        <c:axId val="15035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357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596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6C6-4A52-88D3-9EC97E5A2EE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6C6-4A52-88D3-9EC97E5A2EE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6C6-4A52-88D3-9EC97E5A2EE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6C6-4A52-88D3-9EC97E5A2E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384064"/>
        <c:axId val="151385984"/>
      </c:barChart>
      <c:catAx>
        <c:axId val="151384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385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406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A07-4FC6-BB4C-5471C76526A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A07-4FC6-BB4C-5471C76526A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A07-4FC6-BB4C-5471C76526A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A07-4FC6-BB4C-5471C7652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198848"/>
        <c:axId val="161200384"/>
      </c:lineChart>
      <c:catAx>
        <c:axId val="16119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20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200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19884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264-4EDF-A18E-43C4C79FD3DD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264-4EDF-A18E-43C4C79FD3DD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264-4EDF-A18E-43C4C79FD3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355968"/>
        <c:axId val="150357504"/>
      </c:lineChart>
      <c:catAx>
        <c:axId val="15035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357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596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BEF-4811-ABED-573025B6F27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BEF-4811-ABED-573025B6F27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2BEF-4811-ABED-573025B6F27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2BEF-4811-ABED-573025B6F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384064"/>
        <c:axId val="151385984"/>
      </c:barChart>
      <c:catAx>
        <c:axId val="151384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385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406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E17-4342-BF5F-B3320CD9584A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E17-4342-BF5F-B3320CD9584A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E17-4342-BF5F-B3320CD9584A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E17-4342-BF5F-B3320CD95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198848"/>
        <c:axId val="161200384"/>
      </c:lineChart>
      <c:catAx>
        <c:axId val="16119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20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200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19884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361" name="Chart 1">
          <a:extLst>
            <a:ext uri="{FF2B5EF4-FFF2-40B4-BE49-F238E27FC236}">
              <a16:creationId xmlns:a16="http://schemas.microsoft.com/office/drawing/2014/main" id="{00000000-0008-0000-0400-0000210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362" name="Chart 2">
          <a:extLst>
            <a:ext uri="{FF2B5EF4-FFF2-40B4-BE49-F238E27FC236}">
              <a16:creationId xmlns:a16="http://schemas.microsoft.com/office/drawing/2014/main" id="{00000000-0008-0000-0400-0000220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363" name="Chart 3">
          <a:extLst>
            <a:ext uri="{FF2B5EF4-FFF2-40B4-BE49-F238E27FC236}">
              <a16:creationId xmlns:a16="http://schemas.microsoft.com/office/drawing/2014/main" id="{00000000-0008-0000-0400-0000230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euskadi.eus/web01-a2langiz/es/contenidos/informacion/estadisticastrabajo/es_esttraba/index.shtml" TargetMode="External"/><Relationship Id="rId4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euskadi.eus/web01-a2langiz/es/contenidos/informacion/estadisticastrabajo/es_esttraba/index.shtml" TargetMode="External"/><Relationship Id="rId4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showGridLines="0" tabSelected="1" zoomScaleNormal="100" workbookViewId="0">
      <selection activeCell="F8" sqref="F8"/>
    </sheetView>
  </sheetViews>
  <sheetFormatPr baseColWidth="10" defaultColWidth="9.109375" defaultRowHeight="13.2" x14ac:dyDescent="0.25"/>
  <cols>
    <col min="1" max="1" width="6.77734375" customWidth="1"/>
    <col min="2" max="2" width="15.44140625" customWidth="1"/>
    <col min="3" max="3" width="11" customWidth="1"/>
    <col min="4" max="4" width="13.109375" customWidth="1"/>
    <col min="5" max="5" width="10.88671875" bestFit="1" customWidth="1"/>
    <col min="6" max="6" width="8.6640625" bestFit="1" customWidth="1"/>
    <col min="7" max="7" width="13" customWidth="1"/>
    <col min="8" max="9" width="8.6640625" bestFit="1" customWidth="1"/>
    <col min="10" max="10" width="12.44140625" customWidth="1"/>
    <col min="11" max="11" width="9.5546875" customWidth="1"/>
    <col min="12" max="12" width="8.5546875" customWidth="1"/>
    <col min="13" max="13" width="25.21875" customWidth="1"/>
    <col min="14" max="14" width="16.88671875" customWidth="1"/>
    <col min="15" max="15" width="9.88671875" customWidth="1"/>
  </cols>
  <sheetData>
    <row r="1" spans="1:14" ht="35.4" x14ac:dyDescent="0.6">
      <c r="A1" s="336" t="s">
        <v>418</v>
      </c>
      <c r="B1" s="337"/>
      <c r="C1" s="338" t="s">
        <v>464</v>
      </c>
      <c r="D1" s="318"/>
      <c r="E1" s="318"/>
      <c r="F1" s="318"/>
      <c r="G1" s="319"/>
      <c r="H1" s="335"/>
      <c r="I1" s="335"/>
      <c r="J1" s="335"/>
      <c r="K1" s="335"/>
      <c r="L1" s="335"/>
      <c r="M1" s="335"/>
      <c r="N1" s="448" t="str">
        <f>'R2 2024'!O56</f>
        <v>2024-12</v>
      </c>
    </row>
    <row r="2" spans="1:14" x14ac:dyDescent="0.25">
      <c r="A2" s="320"/>
      <c r="B2" s="321"/>
      <c r="C2" s="321"/>
      <c r="D2" s="321"/>
      <c r="E2" s="321"/>
      <c r="F2" s="321"/>
      <c r="G2" s="321"/>
      <c r="H2" s="321"/>
    </row>
    <row r="3" spans="1:14" x14ac:dyDescent="0.25">
      <c r="A3" s="322"/>
      <c r="B3" s="323"/>
      <c r="C3" s="321"/>
      <c r="D3" s="321"/>
      <c r="E3" s="321"/>
      <c r="F3" s="321"/>
      <c r="G3" s="321"/>
      <c r="H3" s="321"/>
    </row>
    <row r="4" spans="1:14" ht="15.6" x14ac:dyDescent="0.3">
      <c r="A4" s="354"/>
      <c r="B4" s="355"/>
      <c r="C4" s="348"/>
      <c r="D4" s="349"/>
      <c r="E4" s="321"/>
      <c r="F4" s="321"/>
      <c r="G4" s="321"/>
      <c r="H4" s="321"/>
      <c r="I4" s="321"/>
      <c r="J4" s="321"/>
    </row>
    <row r="5" spans="1:14" ht="15.6" x14ac:dyDescent="0.3">
      <c r="A5" s="346"/>
      <c r="B5" s="347"/>
      <c r="C5" s="346"/>
      <c r="D5" s="347"/>
      <c r="E5" s="325"/>
      <c r="F5" s="325"/>
      <c r="G5" s="325"/>
      <c r="H5" s="326"/>
      <c r="I5" s="325"/>
      <c r="J5" s="321"/>
    </row>
    <row r="6" spans="1:14" ht="15.6" x14ac:dyDescent="0.3">
      <c r="A6" s="348"/>
      <c r="B6" s="349"/>
      <c r="C6" s="348"/>
      <c r="D6" s="349"/>
      <c r="E6" s="325"/>
      <c r="F6" s="325"/>
      <c r="G6" s="325"/>
      <c r="H6" s="326"/>
      <c r="I6" s="325"/>
      <c r="J6" s="321"/>
    </row>
    <row r="7" spans="1:14" ht="15.6" x14ac:dyDescent="0.3">
      <c r="A7" s="348" t="s">
        <v>465</v>
      </c>
      <c r="B7" s="349" t="str">
        <f>'R1 2024'!A3</f>
        <v>Nº de Expedientes de regulación de empleo y personas afectadas en la CAE. Datos acumulados año 2024</v>
      </c>
      <c r="C7" s="348"/>
      <c r="D7" s="349"/>
      <c r="E7" s="325"/>
      <c r="F7" s="325"/>
      <c r="G7" s="325"/>
      <c r="H7" s="326"/>
      <c r="I7" s="325"/>
      <c r="J7" s="321"/>
    </row>
    <row r="8" spans="1:14" ht="15.6" x14ac:dyDescent="0.3">
      <c r="A8" s="346"/>
      <c r="B8" s="347" t="str">
        <f>'R1 2024'!A4</f>
        <v>Enplegu-erregulazioaren bitartez 2024ko espedienteak eta eragindako langileak EAEn, hilabeteka eta lurraldeka. Datu metatuak 2024ko urtean</v>
      </c>
      <c r="C8" s="346"/>
      <c r="D8" s="347"/>
      <c r="E8" s="325"/>
      <c r="F8" s="325"/>
      <c r="G8" s="325"/>
      <c r="H8" s="326"/>
      <c r="I8" s="325"/>
      <c r="J8" s="321"/>
    </row>
    <row r="9" spans="1:14" ht="15.6" x14ac:dyDescent="0.3">
      <c r="A9" s="348"/>
      <c r="B9" s="349"/>
      <c r="C9" s="348"/>
      <c r="D9" s="349"/>
      <c r="E9" s="325"/>
      <c r="F9" s="325"/>
      <c r="G9" s="325"/>
      <c r="H9" s="326"/>
      <c r="I9" s="325"/>
      <c r="J9" s="321"/>
    </row>
    <row r="10" spans="1:14" ht="15.6" x14ac:dyDescent="0.3">
      <c r="A10" s="348" t="s">
        <v>466</v>
      </c>
      <c r="B10" s="349" t="str">
        <f>'R2 2024'!A1</f>
        <v>Expedientes de regulación de empleo Autorizados / Comunicados y Personas Afectadas por Regulación de Empleo en la CAE en 2024 por mes y TH</v>
      </c>
      <c r="C10" s="348"/>
      <c r="D10" s="349"/>
      <c r="E10" s="325"/>
      <c r="F10" s="325"/>
      <c r="G10" s="325"/>
      <c r="H10" s="326"/>
      <c r="I10" s="325"/>
      <c r="J10" s="321"/>
    </row>
    <row r="11" spans="1:14" ht="15.6" x14ac:dyDescent="0.3">
      <c r="A11" s="346"/>
      <c r="B11" s="347" t="str">
        <f>'R2 2024'!A2</f>
        <v>Enplegu-erregulazioaren bitartez 2024ko espediente baimendu eta/edo komunikatuak eta eragindako langileak EAEn, hilabeteka eta lurraldeka</v>
      </c>
      <c r="C11" s="346"/>
      <c r="D11" s="347"/>
      <c r="E11" s="325"/>
      <c r="F11" s="325"/>
      <c r="G11" s="325"/>
      <c r="H11" s="326"/>
      <c r="I11" s="325"/>
      <c r="J11" s="326"/>
    </row>
    <row r="12" spans="1:14" ht="15.6" x14ac:dyDescent="0.3">
      <c r="A12" s="348"/>
      <c r="B12" s="349"/>
      <c r="C12" s="348"/>
      <c r="D12" s="349"/>
      <c r="E12" s="325"/>
      <c r="F12" s="325"/>
      <c r="G12" s="325"/>
      <c r="H12" s="326"/>
      <c r="I12" s="325"/>
      <c r="J12" s="326"/>
    </row>
    <row r="13" spans="1:14" ht="15.6" x14ac:dyDescent="0.3">
      <c r="A13" s="348" t="s">
        <v>467</v>
      </c>
      <c r="B13" s="349" t="str">
        <f>'R3 2024'!B1</f>
        <v>Nº de Exptes de Regulación de Empleo Autorizados y/o Comunicados en la CAE en 2024 por mes, TH y Tipo</v>
      </c>
      <c r="C13" s="348"/>
      <c r="D13" s="349"/>
      <c r="E13" s="325"/>
      <c r="F13" s="325"/>
      <c r="G13" s="325"/>
      <c r="H13" s="326"/>
      <c r="I13" s="325"/>
      <c r="J13" s="326"/>
    </row>
    <row r="14" spans="1:14" ht="15.6" x14ac:dyDescent="0.3">
      <c r="A14" s="346"/>
      <c r="B14" s="347" t="str">
        <f>'R3 2024'!B2</f>
        <v>Enplegu-erregulazioaren bitartez 2024ko espediente baimendu edo/eta komunikatuak EAEn, hilabeteka, lurraldeka eta motaren arabera</v>
      </c>
      <c r="C14" s="346"/>
      <c r="D14" s="347"/>
      <c r="E14" s="325"/>
      <c r="F14" s="325"/>
      <c r="G14" s="325"/>
      <c r="H14" s="326"/>
      <c r="I14" s="325"/>
      <c r="J14" s="326"/>
    </row>
    <row r="15" spans="1:14" ht="15.6" x14ac:dyDescent="0.3">
      <c r="A15" s="348"/>
      <c r="B15" s="349"/>
      <c r="C15" s="348"/>
      <c r="D15" s="349"/>
      <c r="E15" s="325"/>
      <c r="F15" s="325"/>
      <c r="G15" s="325"/>
      <c r="H15" s="326"/>
      <c r="I15" s="325"/>
      <c r="J15" s="326"/>
    </row>
    <row r="16" spans="1:14" ht="15.6" x14ac:dyDescent="0.3">
      <c r="A16" s="348" t="s">
        <v>468</v>
      </c>
      <c r="B16" s="349" t="str">
        <f>'R4 2024'!A1</f>
        <v>Exptes. ETOP Autorizados-Comunicados / Acordados y Personas Afectadas en la CAE en 2024 (exceptuados exptes Fuerza Mayor)</v>
      </c>
      <c r="C16" s="348"/>
      <c r="D16" s="349"/>
      <c r="E16" s="325"/>
      <c r="F16" s="325"/>
      <c r="G16" s="325"/>
      <c r="H16" s="326"/>
      <c r="I16" s="325"/>
      <c r="J16" s="326"/>
    </row>
    <row r="17" spans="1:10" ht="15.6" x14ac:dyDescent="0.3">
      <c r="A17" s="346"/>
      <c r="B17" s="347" t="str">
        <f>'R4 2024'!A2</f>
        <v>EAEn izandako ETOP enplegu-erregulazioko espedienteak, eragindako langileak eta hitzartutakoen portzentaiak ("ezinbesteko" espedienteak izan ezik) - 2024</v>
      </c>
      <c r="C17" s="346"/>
      <c r="D17" s="347"/>
      <c r="E17" s="325"/>
      <c r="F17" s="325"/>
      <c r="G17" s="325"/>
      <c r="H17" s="326"/>
      <c r="I17" s="325"/>
      <c r="J17" s="326"/>
    </row>
    <row r="18" spans="1:10" ht="15.6" x14ac:dyDescent="0.3">
      <c r="A18" s="348"/>
      <c r="B18" s="349"/>
      <c r="C18" s="348"/>
      <c r="D18" s="349"/>
      <c r="E18" s="325"/>
      <c r="F18" s="325"/>
      <c r="G18" s="325"/>
      <c r="H18" s="326"/>
      <c r="I18" s="325"/>
      <c r="J18" s="326"/>
    </row>
    <row r="19" spans="1:10" ht="15.6" x14ac:dyDescent="0.3">
      <c r="A19" s="348" t="s">
        <v>469</v>
      </c>
      <c r="B19" s="349" t="str">
        <f>'R5 2024'!A1</f>
        <v>Nº de Exptes Autorizados y/o Comunicados / Acordados en la CAE en 2024 exceptuados exptes Fuerza Mayor</v>
      </c>
      <c r="C19" s="348"/>
      <c r="D19" s="349"/>
      <c r="E19" s="325"/>
      <c r="F19" s="325"/>
      <c r="G19" s="325"/>
      <c r="H19" s="326"/>
      <c r="I19" s="325"/>
      <c r="J19" s="326"/>
    </row>
    <row r="20" spans="1:10" ht="15.6" x14ac:dyDescent="0.3">
      <c r="A20" s="346"/>
      <c r="B20" s="347" t="s">
        <v>470</v>
      </c>
      <c r="C20" s="346"/>
      <c r="D20" s="347"/>
      <c r="E20" s="327"/>
      <c r="F20" s="327"/>
      <c r="G20" s="327"/>
      <c r="H20" s="328"/>
      <c r="I20" s="327"/>
      <c r="J20" s="326"/>
    </row>
    <row r="21" spans="1:10" ht="15.6" x14ac:dyDescent="0.3">
      <c r="A21" s="348"/>
      <c r="B21" s="349"/>
      <c r="C21" s="348"/>
      <c r="D21" s="349"/>
      <c r="E21" s="327"/>
      <c r="F21" s="327"/>
      <c r="G21" s="327"/>
      <c r="H21" s="328"/>
      <c r="I21" s="327"/>
      <c r="J21" s="326"/>
    </row>
    <row r="22" spans="1:10" ht="15.6" x14ac:dyDescent="0.3">
      <c r="A22" s="348" t="s">
        <v>471</v>
      </c>
      <c r="B22" s="349" t="str">
        <f>'R6 2024'!A1</f>
        <v>Expedientes de Regulación de Empleo Autorizados / Comunicados y afectados/as por TH y Sector de Actividad Económica en la CAE en 2024</v>
      </c>
      <c r="C22" s="348"/>
      <c r="D22" s="349"/>
      <c r="E22" s="327"/>
      <c r="F22" s="327"/>
      <c r="G22" s="327"/>
      <c r="H22" s="328"/>
      <c r="I22" s="327"/>
      <c r="J22" s="326"/>
    </row>
    <row r="23" spans="1:10" ht="15.6" x14ac:dyDescent="0.3">
      <c r="A23" s="346"/>
      <c r="B23" s="347" t="str">
        <f>'R6 2024'!A2</f>
        <v>Enplegu-erregulazioaren bitartez 2024ko espediente baimendu edo-eta komunikatuak eta eragindako langileak EAEn, lurraldeka eta sektor ekonomikoaren arabera</v>
      </c>
      <c r="C23" s="346"/>
      <c r="D23" s="350"/>
      <c r="E23" s="327"/>
      <c r="F23" s="327"/>
      <c r="G23" s="327"/>
      <c r="H23" s="328"/>
      <c r="I23" s="327"/>
      <c r="J23" s="326"/>
    </row>
    <row r="24" spans="1:10" ht="15.6" x14ac:dyDescent="0.3">
      <c r="A24" s="348"/>
      <c r="B24" s="349"/>
      <c r="C24" s="348"/>
      <c r="D24" s="351"/>
      <c r="E24" s="327"/>
      <c r="F24" s="327"/>
      <c r="G24" s="327"/>
      <c r="H24" s="328"/>
      <c r="I24" s="327"/>
      <c r="J24" s="326"/>
    </row>
    <row r="25" spans="1:10" ht="15.6" x14ac:dyDescent="0.3">
      <c r="A25" s="348" t="s">
        <v>472</v>
      </c>
      <c r="B25" s="349" t="str">
        <f>'R7 2024'!A1</f>
        <v xml:space="preserve">Nº de Exptes Autorizados y/o Comunicados y Personas Afectadas por Regulación de Empleo en la CAE por Ramas de Actividad según CNAE-2009 </v>
      </c>
      <c r="C25" s="348"/>
      <c r="D25" s="351"/>
      <c r="E25" s="327"/>
      <c r="F25" s="327"/>
      <c r="G25" s="327"/>
      <c r="H25" s="328"/>
      <c r="I25" s="327"/>
      <c r="J25" s="326"/>
    </row>
    <row r="26" spans="1:10" ht="15.6" x14ac:dyDescent="0.3">
      <c r="A26" s="346"/>
      <c r="B26" s="350" t="str">
        <f>'R7 2024'!A2</f>
        <v>Enplegu-erregulazioaren bitartez espediente baimendu edo-eta komunikatuak eta eragindako langileak EAEn 2009ko jardun-kodearen arabera</v>
      </c>
      <c r="C26" s="346"/>
      <c r="D26" s="347"/>
      <c r="E26" s="327"/>
      <c r="F26" s="327"/>
      <c r="G26" s="327"/>
      <c r="H26" s="328"/>
      <c r="I26" s="327"/>
      <c r="J26" s="326"/>
    </row>
    <row r="27" spans="1:10" ht="15.6" x14ac:dyDescent="0.3">
      <c r="A27" s="348"/>
      <c r="B27" s="351"/>
      <c r="C27" s="348"/>
      <c r="D27" s="349"/>
      <c r="E27" s="327"/>
      <c r="F27" s="327"/>
      <c r="G27" s="327"/>
      <c r="H27" s="328"/>
      <c r="I27" s="327"/>
      <c r="J27" s="326"/>
    </row>
    <row r="28" spans="1:10" ht="15.6" x14ac:dyDescent="0.3">
      <c r="A28" s="348" t="s">
        <v>473</v>
      </c>
      <c r="B28" s="351" t="str">
        <f>'R8 2024'!A1</f>
        <v xml:space="preserve">Nº de Exptes Autorizados y/o Comunicados y Personas Afectadas por Regulación de Empleo en ÁLAVA por Ramas de Actividad según CNAE-2009 </v>
      </c>
      <c r="C28" s="348"/>
      <c r="D28" s="349"/>
      <c r="E28" s="327"/>
      <c r="F28" s="327"/>
      <c r="G28" s="327"/>
      <c r="H28" s="328"/>
      <c r="I28" s="327"/>
      <c r="J28" s="326"/>
    </row>
    <row r="29" spans="1:10" ht="15.6" x14ac:dyDescent="0.3">
      <c r="A29" s="346"/>
      <c r="B29" s="347" t="str">
        <f>'R8 2024'!A2</f>
        <v>Enplegu-erregulazioaren bitartez espediente baimendu edo-eta komunikatuak eta eragindako langileak ARABAn 2009ko jardun-kodearen arabera</v>
      </c>
      <c r="C29" s="346"/>
      <c r="D29" s="347"/>
      <c r="E29" s="327"/>
      <c r="F29" s="327"/>
      <c r="G29" s="327"/>
      <c r="H29" s="328"/>
      <c r="I29" s="327"/>
      <c r="J29" s="326"/>
    </row>
    <row r="30" spans="1:10" ht="15.6" x14ac:dyDescent="0.3">
      <c r="A30" s="348"/>
      <c r="B30" s="349"/>
      <c r="C30" s="348"/>
      <c r="D30" s="349"/>
      <c r="E30" s="327"/>
      <c r="F30" s="327"/>
      <c r="G30" s="327"/>
      <c r="H30" s="328"/>
      <c r="I30" s="327"/>
      <c r="J30" s="326"/>
    </row>
    <row r="31" spans="1:10" ht="15.6" x14ac:dyDescent="0.3">
      <c r="A31" s="348" t="s">
        <v>474</v>
      </c>
      <c r="B31" s="349" t="str">
        <f>'R9 2024'!A1</f>
        <v xml:space="preserve">Nº de Exptes Autorizados y/o Comunicados y Personas Afectadas por Regulación de Empleo en GIPUZKOA por Ramas de Actividad según CNAE-2009 </v>
      </c>
      <c r="C31" s="348"/>
      <c r="D31" s="349"/>
      <c r="E31" s="327"/>
      <c r="F31" s="327"/>
      <c r="G31" s="327"/>
      <c r="H31" s="328"/>
      <c r="I31" s="327"/>
      <c r="J31" s="326"/>
    </row>
    <row r="32" spans="1:10" ht="15.6" x14ac:dyDescent="0.3">
      <c r="A32" s="346"/>
      <c r="B32" s="347" t="str">
        <f>'R9 2024'!A2</f>
        <v>Enplegu-erregulazioaren bitartez espediente baimendu edo-eta komunikatuak eta eragindako langileak GIPUZKOAn 2009ko jardun-kodearen arabera</v>
      </c>
      <c r="C32" s="346"/>
      <c r="D32" s="347"/>
      <c r="E32" s="327"/>
      <c r="F32" s="327"/>
      <c r="G32" s="327"/>
      <c r="H32" s="328"/>
      <c r="I32" s="327"/>
      <c r="J32" s="326"/>
    </row>
    <row r="33" spans="1:10" ht="15.6" x14ac:dyDescent="0.3">
      <c r="A33" s="348"/>
      <c r="B33" s="349"/>
      <c r="C33" s="348"/>
      <c r="D33" s="349"/>
      <c r="E33" s="327"/>
      <c r="F33" s="327"/>
      <c r="G33" s="327"/>
      <c r="H33" s="328"/>
      <c r="I33" s="327"/>
      <c r="J33" s="326"/>
    </row>
    <row r="34" spans="1:10" ht="15.6" x14ac:dyDescent="0.3">
      <c r="A34" s="348" t="s">
        <v>475</v>
      </c>
      <c r="B34" s="349" t="str">
        <f>'R10 2024'!A1</f>
        <v xml:space="preserve">Nº de Exptes Autorizados y/o Comunicados y Personas Afectadas por Regulación de Empleo en BIZKAIA por Ramas de Actividad según CNAE-2009 </v>
      </c>
      <c r="C34" s="348"/>
      <c r="D34" s="349"/>
      <c r="E34" s="327"/>
      <c r="F34" s="327"/>
      <c r="G34" s="327"/>
      <c r="H34" s="328"/>
      <c r="I34" s="327"/>
      <c r="J34" s="326"/>
    </row>
    <row r="35" spans="1:10" ht="15.6" x14ac:dyDescent="0.3">
      <c r="A35" s="346"/>
      <c r="B35" s="347" t="str">
        <f>'R10 2024'!A2</f>
        <v>Enplegu-erregulazioaren bitartez espediente baimendu edo-eta komunikatuak eta eragindako langileak BIZKAIAn 2009ko jardun-kodearen arabera</v>
      </c>
      <c r="C35" s="346"/>
      <c r="D35" s="347"/>
      <c r="E35" s="327"/>
      <c r="F35" s="327"/>
      <c r="G35" s="327"/>
      <c r="H35" s="328"/>
      <c r="I35" s="327"/>
      <c r="J35" s="326"/>
    </row>
    <row r="36" spans="1:10" ht="15.6" x14ac:dyDescent="0.3">
      <c r="A36" s="348"/>
      <c r="B36" s="349"/>
      <c r="C36" s="348"/>
      <c r="D36" s="349"/>
      <c r="E36" s="327"/>
      <c r="F36" s="327"/>
      <c r="G36" s="327"/>
      <c r="H36" s="328"/>
      <c r="I36" s="327"/>
      <c r="J36" s="326"/>
    </row>
    <row r="37" spans="1:10" ht="15.6" x14ac:dyDescent="0.3">
      <c r="A37" s="348" t="s">
        <v>476</v>
      </c>
      <c r="B37" s="349" t="str">
        <f>'R11 2024'!A1</f>
        <v>Nº de Exptes Autorizados y/o Comunicados y Personas Afectadas por Regulación de Empleo en la CAE según Causa por TH - 2024</v>
      </c>
      <c r="C37" s="348"/>
      <c r="D37" s="349"/>
      <c r="E37" s="327"/>
      <c r="F37" s="327"/>
      <c r="G37" s="327"/>
      <c r="H37" s="328"/>
      <c r="I37" s="327"/>
      <c r="J37" s="326"/>
    </row>
    <row r="38" spans="1:10" ht="15.6" x14ac:dyDescent="0.3">
      <c r="A38" s="346"/>
      <c r="B38" s="347" t="str">
        <f>'R11 2024'!A2</f>
        <v>Enplegu-erregulazioaren bitartez espediente baimendu edo-eta komunikatuak eta eragindako langileak EAEn kausaren arabera, lurraldeka - 2024</v>
      </c>
      <c r="C38" s="346"/>
      <c r="D38" s="347"/>
      <c r="E38" s="327"/>
      <c r="F38" s="327"/>
      <c r="G38" s="327"/>
      <c r="H38" s="328"/>
      <c r="I38" s="327"/>
      <c r="J38" s="326"/>
    </row>
    <row r="39" spans="1:10" ht="15.6" x14ac:dyDescent="0.3">
      <c r="A39" s="348"/>
      <c r="B39" s="349"/>
      <c r="C39" s="348"/>
      <c r="D39" s="349"/>
      <c r="E39" s="327"/>
      <c r="F39" s="327"/>
      <c r="G39" s="327"/>
      <c r="H39" s="328"/>
      <c r="I39" s="327"/>
      <c r="J39" s="326"/>
    </row>
    <row r="40" spans="1:10" ht="15.6" x14ac:dyDescent="0.3">
      <c r="A40" s="348" t="s">
        <v>477</v>
      </c>
      <c r="B40" s="349" t="str">
        <f>'R12 2024'!A1</f>
        <v>Nº de Exptes Autorizados y/o Comunicados y Personas Afectadas por Regulación de Empleo en la CAE por Comarcas y TH - 2024</v>
      </c>
      <c r="C40" s="348"/>
      <c r="D40" s="349"/>
      <c r="E40" s="327"/>
      <c r="F40" s="327"/>
      <c r="G40" s="327"/>
      <c r="H40" s="328"/>
      <c r="I40" s="327"/>
      <c r="J40" s="326"/>
    </row>
    <row r="41" spans="1:10" ht="15.6" x14ac:dyDescent="0.3">
      <c r="A41" s="346"/>
      <c r="B41" s="347" t="str">
        <f>'R12 2024'!A2</f>
        <v>Enplegu-erregulazioaren bitartez espediente baimendu edo-eta komunikatuak eta eragindako langileak EAEn, eskualdeka eta lurraldeka</v>
      </c>
      <c r="C41" s="346"/>
      <c r="D41" s="347"/>
      <c r="E41" s="327"/>
      <c r="F41" s="327"/>
      <c r="G41" s="327"/>
      <c r="H41" s="328"/>
      <c r="I41" s="327"/>
      <c r="J41" s="326"/>
    </row>
    <row r="42" spans="1:10" ht="15.6" x14ac:dyDescent="0.3">
      <c r="A42" s="348"/>
      <c r="B42" s="349"/>
      <c r="C42" s="348"/>
      <c r="D42" s="349"/>
      <c r="E42" s="327"/>
      <c r="F42" s="327"/>
      <c r="G42" s="327"/>
      <c r="H42" s="328"/>
      <c r="I42" s="327"/>
      <c r="J42" s="326"/>
    </row>
    <row r="43" spans="1:10" ht="15.6" x14ac:dyDescent="0.3">
      <c r="A43" s="348" t="s">
        <v>478</v>
      </c>
      <c r="B43" s="349" t="str">
        <f>'R13 2024'!A1</f>
        <v>Nº de Exptes Autorizados y/o Comunicados y Personas Afectadas por Regulación de Empleo en la CAE según Rangos de Plantilla por TH - 2024</v>
      </c>
      <c r="C43" s="348"/>
      <c r="D43" s="349"/>
      <c r="E43" s="327"/>
      <c r="F43" s="327"/>
      <c r="G43" s="327"/>
      <c r="H43" s="328"/>
      <c r="I43" s="327"/>
      <c r="J43" s="326"/>
    </row>
    <row r="44" spans="1:10" ht="15.6" x14ac:dyDescent="0.3">
      <c r="A44" s="346"/>
      <c r="B44" s="347" t="str">
        <f>'R13 2024'!A2</f>
        <v>Enplegu-erregulazioaren bitartez espediente baimendu edo-eta komunikatuak eta eragindako langileak EAEn plantila kopuruaren arabera, lurraldeka - 2024</v>
      </c>
      <c r="C44" s="346"/>
      <c r="D44" s="347"/>
      <c r="E44" s="327"/>
      <c r="F44" s="327"/>
      <c r="G44" s="327"/>
      <c r="H44" s="328"/>
      <c r="I44" s="327"/>
      <c r="J44" s="326"/>
    </row>
    <row r="45" spans="1:10" ht="15.6" x14ac:dyDescent="0.3">
      <c r="A45" s="348"/>
      <c r="B45" s="349"/>
      <c r="C45" s="348"/>
      <c r="D45" s="349"/>
      <c r="E45" s="321"/>
      <c r="F45" s="321"/>
      <c r="G45" s="321"/>
      <c r="H45" s="321"/>
      <c r="I45" s="327"/>
      <c r="J45" s="329"/>
    </row>
    <row r="46" spans="1:10" ht="15.6" x14ac:dyDescent="0.3">
      <c r="A46" s="348" t="s">
        <v>479</v>
      </c>
      <c r="B46" s="349" t="str">
        <f>'R14 2024'!A1</f>
        <v>Nº de Exptes Autorizados y/o Comunicados y Personas Afectadas por Regulación de Empleo en la CAE según SA, SL y Otras por TH - 2024</v>
      </c>
      <c r="C46" s="348"/>
      <c r="D46" s="349"/>
      <c r="E46" s="321"/>
      <c r="F46" s="321"/>
      <c r="G46" s="321"/>
      <c r="H46" s="321"/>
      <c r="I46" s="327"/>
      <c r="J46" s="329"/>
    </row>
    <row r="47" spans="1:10" ht="15.6" x14ac:dyDescent="0.3">
      <c r="A47" s="346"/>
      <c r="B47" s="347" t="str">
        <f>'R14 2024'!A2</f>
        <v>Enplegu-erregulazioaren bitartez espediente baimendu edo-eta komunikatuak eta eragindako langileak EAEn SA, SL eta bestelakoen arabera, lurraldeka - 2024</v>
      </c>
      <c r="C47" s="346"/>
      <c r="D47" s="347"/>
      <c r="E47" s="321"/>
      <c r="F47" s="321"/>
      <c r="G47" s="321"/>
      <c r="H47" s="321"/>
      <c r="I47" s="327"/>
      <c r="J47" s="329"/>
    </row>
    <row r="48" spans="1:10" ht="15.6" x14ac:dyDescent="0.3">
      <c r="A48" s="348"/>
      <c r="B48" s="349"/>
      <c r="C48" s="348"/>
      <c r="D48" s="349"/>
      <c r="E48" s="321"/>
      <c r="F48" s="321"/>
      <c r="G48" s="321"/>
      <c r="H48" s="321"/>
      <c r="I48" s="321"/>
      <c r="J48" s="330"/>
    </row>
    <row r="49" spans="1:10" ht="15.6" x14ac:dyDescent="0.3">
      <c r="A49" s="348" t="s">
        <v>480</v>
      </c>
      <c r="B49" s="349" t="str">
        <f>'R15 2024'!A1</f>
        <v>Nº de Exptes Autorizados y Personas Afectadas por Regulación de Empleo en ÁLAVA por Municipio</v>
      </c>
      <c r="C49" s="348"/>
      <c r="D49" s="349"/>
      <c r="E49" s="321"/>
      <c r="F49" s="321"/>
      <c r="G49" s="321"/>
      <c r="H49" s="321"/>
      <c r="I49" s="321"/>
      <c r="J49" s="330"/>
    </row>
    <row r="50" spans="1:10" ht="15.6" x14ac:dyDescent="0.3">
      <c r="A50" s="346"/>
      <c r="B50" s="347" t="str">
        <f>'R15 2024'!A2</f>
        <v>Enplegu-erregulazioaren bitartez espediente baimenduak eta eragindako langileak ARABAn, herriz herri</v>
      </c>
      <c r="C50" s="346"/>
      <c r="D50" s="347"/>
      <c r="E50" s="321"/>
      <c r="F50" s="321"/>
      <c r="G50" s="321"/>
      <c r="H50" s="321"/>
      <c r="I50" s="329"/>
      <c r="J50" s="330"/>
    </row>
    <row r="51" spans="1:10" ht="15.6" x14ac:dyDescent="0.3">
      <c r="A51" s="348"/>
      <c r="B51" s="349"/>
      <c r="C51" s="348"/>
      <c r="D51" s="349"/>
      <c r="E51" s="321"/>
      <c r="F51" s="321"/>
      <c r="G51" s="321"/>
      <c r="H51" s="321"/>
      <c r="I51" s="321"/>
      <c r="J51" s="330"/>
    </row>
    <row r="52" spans="1:10" ht="15.6" x14ac:dyDescent="0.3">
      <c r="A52" s="348" t="s">
        <v>481</v>
      </c>
      <c r="B52" s="349" t="str">
        <f>'R16 2024'!A1</f>
        <v>Nº de Exptes Autorizados y Personas Afectadas por Regulación de Empleo en GIPUZKOA por Municipio</v>
      </c>
      <c r="C52" s="320"/>
      <c r="D52" s="324"/>
      <c r="E52" s="321"/>
      <c r="F52" s="321"/>
      <c r="G52" s="321"/>
      <c r="H52" s="321"/>
      <c r="I52" s="321"/>
      <c r="J52" s="330"/>
    </row>
    <row r="53" spans="1:10" ht="15.6" x14ac:dyDescent="0.3">
      <c r="A53" s="346"/>
      <c r="B53" s="347" t="str">
        <f>'R16 2024'!A2</f>
        <v>Enplegu-erregulazioaren bitartez espediente baimenduak eta eragindako langileak GIPUZKOAn, herriz herri</v>
      </c>
      <c r="C53" s="322"/>
      <c r="D53" s="323"/>
      <c r="E53" s="321"/>
      <c r="F53" s="321"/>
      <c r="G53" s="321"/>
      <c r="H53" s="321"/>
      <c r="I53" s="321"/>
      <c r="J53" s="330"/>
    </row>
    <row r="54" spans="1:10" ht="15.6" x14ac:dyDescent="0.3">
      <c r="A54" s="348"/>
      <c r="B54" s="349"/>
      <c r="C54" s="320"/>
      <c r="D54" s="324"/>
      <c r="E54" s="321"/>
      <c r="F54" s="321"/>
      <c r="G54" s="321"/>
      <c r="H54" s="321"/>
      <c r="I54" s="321"/>
      <c r="J54" s="330"/>
    </row>
    <row r="55" spans="1:10" ht="15.6" x14ac:dyDescent="0.3">
      <c r="A55" s="348" t="s">
        <v>482</v>
      </c>
      <c r="B55" s="349" t="str">
        <f>'R17 2024'!A1</f>
        <v>Nº de Exptes Autorizados y Personas Afectadas por Regulación de Empleo en BIZKAIA por Municipio</v>
      </c>
      <c r="C55" s="320"/>
      <c r="D55" s="324"/>
      <c r="E55" s="321"/>
      <c r="F55" s="321"/>
      <c r="G55" s="321"/>
      <c r="H55" s="321"/>
      <c r="I55" s="321"/>
      <c r="J55" s="330"/>
    </row>
    <row r="56" spans="1:10" ht="15.6" x14ac:dyDescent="0.3">
      <c r="A56" s="346"/>
      <c r="B56" s="347" t="str">
        <f>'R17 2024'!A2</f>
        <v>Enplegu-erregulazioaren bitartez espediente baimenduak eta eragindako langileak BIZKAIAn, herriz herri</v>
      </c>
      <c r="C56" s="322"/>
      <c r="D56" s="323"/>
      <c r="E56" s="321"/>
      <c r="F56" s="321"/>
      <c r="G56" s="321"/>
      <c r="H56" s="321"/>
      <c r="I56" s="321"/>
      <c r="J56" s="330"/>
    </row>
    <row r="57" spans="1:10" ht="13.8" x14ac:dyDescent="0.25">
      <c r="A57" s="354"/>
      <c r="C57" s="320"/>
      <c r="D57" s="324"/>
      <c r="E57" s="321"/>
      <c r="F57" s="321"/>
      <c r="G57" s="321"/>
      <c r="H57" s="321"/>
      <c r="I57" s="321"/>
      <c r="J57" s="321"/>
    </row>
    <row r="58" spans="1:10" ht="15.6" x14ac:dyDescent="0.3">
      <c r="A58" s="348" t="s">
        <v>483</v>
      </c>
      <c r="B58" s="349" t="str">
        <f>'R18 2013-2024'!A1</f>
        <v>Trabajadores/as Afectados por Regulación de Empleo en la CAE 2013 / 2024 por mes</v>
      </c>
      <c r="C58" s="320"/>
      <c r="D58" s="324"/>
      <c r="E58" s="321"/>
      <c r="F58" s="321"/>
      <c r="G58" s="321"/>
      <c r="H58" s="321"/>
      <c r="I58" s="321"/>
      <c r="J58" s="321"/>
    </row>
    <row r="59" spans="1:10" ht="15.6" x14ac:dyDescent="0.3">
      <c r="A59" s="346"/>
      <c r="B59" s="347" t="str">
        <f>'R18 2013-2024'!A2</f>
        <v>Enplegu-erregulazioaren bitartez 2013 / 2024ko eragindako langileak EAEn, hilabeteka</v>
      </c>
      <c r="C59" s="322"/>
      <c r="D59" s="323"/>
      <c r="E59" s="321"/>
      <c r="F59" s="321"/>
      <c r="G59" s="321"/>
      <c r="H59" s="321"/>
      <c r="I59" s="321"/>
      <c r="J59" s="321"/>
    </row>
    <row r="60" spans="1:10" ht="13.8" x14ac:dyDescent="0.25">
      <c r="A60" s="354"/>
      <c r="C60" s="320"/>
      <c r="D60" s="324"/>
      <c r="E60" s="321"/>
      <c r="F60" s="321"/>
      <c r="G60" s="321"/>
      <c r="H60" s="321"/>
      <c r="I60" s="321"/>
      <c r="J60" s="321"/>
    </row>
    <row r="61" spans="1:10" ht="15.6" x14ac:dyDescent="0.3">
      <c r="A61" s="348" t="s">
        <v>484</v>
      </c>
      <c r="B61" s="349" t="str">
        <f>'R19 1994-2024'!A1</f>
        <v>Expedientes autorizados/comunicados y trabajadores/as afectados por regulación de empleo en Euskadi 1993/2023</v>
      </c>
      <c r="C61" s="321"/>
      <c r="D61" s="321"/>
      <c r="E61" s="321"/>
      <c r="F61" s="321"/>
      <c r="G61" s="321"/>
      <c r="H61" s="321"/>
    </row>
    <row r="62" spans="1:10" ht="15.6" x14ac:dyDescent="0.3">
      <c r="A62" s="346"/>
      <c r="B62" s="347" t="str">
        <f>'R19 1994-2024'!A2</f>
        <v>Enplegu-erregulazioaren bitartez espediente aimenduak/komunikatuak  eta eragindako langileak 1993eta 2023ko bitartean EAEn</v>
      </c>
      <c r="C62" s="321"/>
      <c r="D62" s="321"/>
      <c r="E62" s="321"/>
      <c r="F62" s="321"/>
      <c r="G62" s="321"/>
      <c r="H62" s="321"/>
    </row>
    <row r="63" spans="1:10" ht="15.6" x14ac:dyDescent="0.3">
      <c r="A63" s="346"/>
      <c r="B63" s="347"/>
      <c r="C63" s="321"/>
      <c r="D63" s="321"/>
      <c r="E63" s="321"/>
      <c r="F63" s="321"/>
      <c r="G63" s="321"/>
      <c r="H63" s="321"/>
    </row>
    <row r="64" spans="1:10" ht="15.6" x14ac:dyDescent="0.3">
      <c r="A64" s="346"/>
      <c r="B64" s="347"/>
      <c r="C64" s="321"/>
      <c r="D64" s="321"/>
      <c r="E64" s="321"/>
      <c r="F64" s="321"/>
      <c r="G64" s="321"/>
      <c r="H64" s="321"/>
    </row>
    <row r="65" spans="1:8" ht="15.6" x14ac:dyDescent="0.3">
      <c r="A65" s="346"/>
      <c r="B65" s="347"/>
      <c r="C65" s="321"/>
      <c r="D65" s="321"/>
      <c r="E65" s="321"/>
      <c r="F65" s="321"/>
      <c r="G65" s="321"/>
      <c r="H65" s="321"/>
    </row>
    <row r="66" spans="1:8" x14ac:dyDescent="0.25">
      <c r="A66" s="331"/>
      <c r="B66" s="321"/>
      <c r="C66" s="321"/>
      <c r="D66" s="321"/>
      <c r="E66" s="321"/>
      <c r="F66" s="321"/>
      <c r="G66" s="321"/>
      <c r="H66" s="321"/>
    </row>
    <row r="67" spans="1:8" ht="15.6" x14ac:dyDescent="0.25">
      <c r="A67" s="332"/>
      <c r="B67" s="321"/>
      <c r="C67" s="327"/>
      <c r="D67" s="327"/>
      <c r="E67" s="327"/>
      <c r="F67" s="328"/>
      <c r="G67" s="321"/>
      <c r="H67" s="321"/>
    </row>
    <row r="68" spans="1:8" x14ac:dyDescent="0.25">
      <c r="A68" s="333" t="s">
        <v>31</v>
      </c>
      <c r="B68" s="321"/>
      <c r="C68" s="329"/>
      <c r="D68" s="329"/>
      <c r="E68" s="329"/>
      <c r="F68" s="334" t="s">
        <v>419</v>
      </c>
      <c r="G68" s="321"/>
      <c r="H68" s="321"/>
    </row>
    <row r="69" spans="1:8" ht="15" x14ac:dyDescent="0.25">
      <c r="A69" s="441" t="s">
        <v>492</v>
      </c>
      <c r="B69" s="321"/>
      <c r="C69" s="329"/>
      <c r="D69" s="329"/>
      <c r="E69" s="329"/>
      <c r="F69" s="329"/>
      <c r="G69" s="321"/>
      <c r="H69" s="321"/>
    </row>
  </sheetData>
  <hyperlinks>
    <hyperlink ref="A69" r:id="rId1" display="http://www.euskadi.eus/web01-a2langiz/es/contenidos/informacion/estadisticastrabajo/es_esttraba/index.shtml" xr:uid="{00000000-0004-0000-0000-000000000000}"/>
  </hyperlinks>
  <pageMargins left="0.35433070866141736" right="0.35433070866141736" top="1.1811023622047245" bottom="0.39370078740157483" header="0" footer="0"/>
  <pageSetup scale="56" orientation="portrait" r:id="rId2"/>
  <headerFooter alignWithMargins="0">
    <oddHeader>&amp;C&amp;G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P70"/>
  <sheetViews>
    <sheetView showGridLines="0" showZeros="0" zoomScaleNormal="100" workbookViewId="0">
      <selection activeCell="A3" sqref="A3:P26"/>
    </sheetView>
  </sheetViews>
  <sheetFormatPr baseColWidth="10" defaultColWidth="9.109375" defaultRowHeight="13.2" x14ac:dyDescent="0.25"/>
  <cols>
    <col min="1" max="1" width="7.44140625" customWidth="1"/>
    <col min="2" max="2" width="15" customWidth="1"/>
    <col min="4" max="4" width="9.88671875" customWidth="1"/>
    <col min="5" max="5" width="10.77734375" customWidth="1"/>
    <col min="6" max="6" width="9.44140625" customWidth="1"/>
    <col min="7" max="7" width="9.5546875" customWidth="1"/>
    <col min="8" max="8" width="10.21875" customWidth="1"/>
    <col min="9" max="9" width="8.5546875" customWidth="1"/>
    <col min="10" max="10" width="8.88671875" customWidth="1"/>
    <col min="11" max="11" width="9.5546875" customWidth="1"/>
    <col min="12" max="12" width="7.6640625" customWidth="1"/>
    <col min="14" max="14" width="11.6640625" customWidth="1"/>
    <col min="15" max="15" width="11.33203125" customWidth="1"/>
    <col min="16" max="16" width="11.88671875" customWidth="1"/>
  </cols>
  <sheetData>
    <row r="3" spans="1:16" ht="15.6" x14ac:dyDescent="0.3">
      <c r="A3" s="366" t="s">
        <v>512</v>
      </c>
    </row>
    <row r="4" spans="1:16" ht="18" thickBot="1" x14ac:dyDescent="0.35">
      <c r="A4" s="32" t="s">
        <v>513</v>
      </c>
      <c r="B4" s="367"/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7"/>
      <c r="O4" s="7"/>
      <c r="P4" s="446" t="s">
        <v>541</v>
      </c>
    </row>
    <row r="5" spans="1:16" ht="13.8" thickTop="1" x14ac:dyDescent="0.25">
      <c r="A5" s="402" t="s">
        <v>27</v>
      </c>
      <c r="B5" s="403" t="s">
        <v>454</v>
      </c>
      <c r="C5" s="368" t="s">
        <v>12</v>
      </c>
      <c r="D5" s="369" t="s">
        <v>13</v>
      </c>
      <c r="E5" s="370" t="s">
        <v>14</v>
      </c>
      <c r="F5" s="371" t="s">
        <v>20</v>
      </c>
      <c r="G5" s="371" t="s">
        <v>123</v>
      </c>
      <c r="H5" s="372" t="s">
        <v>17</v>
      </c>
      <c r="I5" s="371" t="s">
        <v>20</v>
      </c>
      <c r="J5" s="373" t="s">
        <v>123</v>
      </c>
      <c r="K5" s="374" t="s">
        <v>18</v>
      </c>
      <c r="L5" s="371" t="s">
        <v>20</v>
      </c>
      <c r="M5" s="371" t="s">
        <v>123</v>
      </c>
      <c r="N5" s="372" t="s">
        <v>19</v>
      </c>
      <c r="O5" s="371" t="s">
        <v>20</v>
      </c>
      <c r="P5" s="375" t="s">
        <v>123</v>
      </c>
    </row>
    <row r="6" spans="1:16" ht="13.8" thickBot="1" x14ac:dyDescent="0.3">
      <c r="A6" s="404" t="s">
        <v>26</v>
      </c>
      <c r="B6" s="405" t="s">
        <v>455</v>
      </c>
      <c r="C6" s="187" t="s">
        <v>1</v>
      </c>
      <c r="D6" s="188" t="s">
        <v>35</v>
      </c>
      <c r="E6" s="189" t="s">
        <v>3</v>
      </c>
      <c r="F6" s="190" t="s">
        <v>52</v>
      </c>
      <c r="G6" s="190" t="s">
        <v>53</v>
      </c>
      <c r="H6" s="191" t="s">
        <v>6</v>
      </c>
      <c r="I6" s="190" t="s">
        <v>52</v>
      </c>
      <c r="J6" s="192" t="s">
        <v>53</v>
      </c>
      <c r="K6" s="193" t="s">
        <v>7</v>
      </c>
      <c r="L6" s="190" t="s">
        <v>52</v>
      </c>
      <c r="M6" s="190" t="s">
        <v>53</v>
      </c>
      <c r="N6" s="191" t="s">
        <v>28</v>
      </c>
      <c r="O6" s="190" t="s">
        <v>52</v>
      </c>
      <c r="P6" s="376" t="s">
        <v>53</v>
      </c>
    </row>
    <row r="7" spans="1:16" s="23" customFormat="1" ht="19.95" customHeight="1" thickTop="1" x14ac:dyDescent="0.25">
      <c r="A7" s="378"/>
      <c r="B7" s="379"/>
      <c r="C7" s="721" t="s">
        <v>22</v>
      </c>
      <c r="D7" s="722">
        <v>39</v>
      </c>
      <c r="E7" s="722">
        <v>2549</v>
      </c>
      <c r="F7" s="722">
        <v>2219</v>
      </c>
      <c r="G7" s="722">
        <v>330</v>
      </c>
      <c r="H7" s="722">
        <v>52</v>
      </c>
      <c r="I7" s="722">
        <v>45</v>
      </c>
      <c r="J7" s="722">
        <v>7</v>
      </c>
      <c r="K7" s="722">
        <v>92</v>
      </c>
      <c r="L7" s="723">
        <v>49</v>
      </c>
      <c r="M7" s="724">
        <v>43</v>
      </c>
      <c r="N7" s="723">
        <v>2693</v>
      </c>
      <c r="O7" s="723">
        <v>2313</v>
      </c>
      <c r="P7" s="725">
        <v>380</v>
      </c>
    </row>
    <row r="8" spans="1:16" s="23" customFormat="1" ht="19.95" customHeight="1" x14ac:dyDescent="0.25">
      <c r="A8" s="380"/>
      <c r="B8" s="381"/>
      <c r="C8" s="726" t="s">
        <v>23</v>
      </c>
      <c r="D8" s="727">
        <v>95</v>
      </c>
      <c r="E8" s="727">
        <v>1730</v>
      </c>
      <c r="F8" s="727">
        <v>1500</v>
      </c>
      <c r="G8" s="727">
        <v>230</v>
      </c>
      <c r="H8" s="727">
        <v>212</v>
      </c>
      <c r="I8" s="727">
        <v>139</v>
      </c>
      <c r="J8" s="727">
        <v>73</v>
      </c>
      <c r="K8" s="727">
        <v>453</v>
      </c>
      <c r="L8" s="727">
        <v>304</v>
      </c>
      <c r="M8" s="728">
        <v>149</v>
      </c>
      <c r="N8" s="727">
        <v>2395</v>
      </c>
      <c r="O8" s="727">
        <v>1943</v>
      </c>
      <c r="P8" s="729">
        <v>452</v>
      </c>
    </row>
    <row r="9" spans="1:16" s="23" customFormat="1" ht="19.95" customHeight="1" x14ac:dyDescent="0.25">
      <c r="A9" s="380"/>
      <c r="B9" s="381"/>
      <c r="C9" s="730" t="s">
        <v>24</v>
      </c>
      <c r="D9" s="731">
        <v>124</v>
      </c>
      <c r="E9" s="731">
        <v>3813</v>
      </c>
      <c r="F9" s="731">
        <v>3188</v>
      </c>
      <c r="G9" s="731">
        <v>625</v>
      </c>
      <c r="H9" s="731">
        <v>225</v>
      </c>
      <c r="I9" s="731">
        <v>155</v>
      </c>
      <c r="J9" s="731">
        <v>70</v>
      </c>
      <c r="K9" s="731">
        <v>382</v>
      </c>
      <c r="L9" s="731">
        <v>309</v>
      </c>
      <c r="M9" s="732">
        <v>73</v>
      </c>
      <c r="N9" s="731">
        <v>4420</v>
      </c>
      <c r="O9" s="731">
        <v>3652</v>
      </c>
      <c r="P9" s="733">
        <v>768</v>
      </c>
    </row>
    <row r="10" spans="1:16" s="23" customFormat="1" ht="30.6" thickBot="1" x14ac:dyDescent="0.3">
      <c r="A10" s="406"/>
      <c r="B10" s="418" t="s">
        <v>462</v>
      </c>
      <c r="C10" s="750" t="s">
        <v>25</v>
      </c>
      <c r="D10" s="751">
        <v>258</v>
      </c>
      <c r="E10" s="751">
        <v>8092</v>
      </c>
      <c r="F10" s="751">
        <v>6907</v>
      </c>
      <c r="G10" s="751">
        <v>1185</v>
      </c>
      <c r="H10" s="751">
        <v>489</v>
      </c>
      <c r="I10" s="751">
        <v>339</v>
      </c>
      <c r="J10" s="751">
        <v>150</v>
      </c>
      <c r="K10" s="751">
        <v>927</v>
      </c>
      <c r="L10" s="751">
        <v>662</v>
      </c>
      <c r="M10" s="752">
        <v>265</v>
      </c>
      <c r="N10" s="751">
        <v>9508</v>
      </c>
      <c r="O10" s="751">
        <v>7908</v>
      </c>
      <c r="P10" s="753">
        <v>1600</v>
      </c>
    </row>
    <row r="11" spans="1:16" s="23" customFormat="1" ht="18" customHeight="1" x14ac:dyDescent="0.25">
      <c r="A11" s="380"/>
      <c r="B11" s="381"/>
      <c r="C11" s="385" t="s">
        <v>22</v>
      </c>
      <c r="D11" s="385">
        <v>8</v>
      </c>
      <c r="E11" s="385">
        <v>155</v>
      </c>
      <c r="F11" s="385">
        <v>132</v>
      </c>
      <c r="G11" s="385">
        <v>23</v>
      </c>
      <c r="H11" s="385">
        <v>5</v>
      </c>
      <c r="I11" s="385">
        <v>4</v>
      </c>
      <c r="J11" s="385">
        <v>1</v>
      </c>
      <c r="K11" s="385">
        <v>38</v>
      </c>
      <c r="L11" s="385">
        <v>22</v>
      </c>
      <c r="M11" s="385">
        <v>16</v>
      </c>
      <c r="N11" s="384">
        <v>198</v>
      </c>
      <c r="O11" s="385">
        <v>158</v>
      </c>
      <c r="P11" s="386">
        <v>40</v>
      </c>
    </row>
    <row r="12" spans="1:16" s="23" customFormat="1" ht="18" customHeight="1" x14ac:dyDescent="0.25">
      <c r="A12" s="380"/>
      <c r="B12" s="381"/>
      <c r="C12" s="385" t="s">
        <v>23</v>
      </c>
      <c r="D12" s="385">
        <v>17</v>
      </c>
      <c r="E12" s="385">
        <v>89</v>
      </c>
      <c r="F12" s="385">
        <v>71</v>
      </c>
      <c r="G12" s="385">
        <v>18</v>
      </c>
      <c r="H12" s="385">
        <v>19</v>
      </c>
      <c r="I12" s="385">
        <v>11</v>
      </c>
      <c r="J12" s="385">
        <v>8</v>
      </c>
      <c r="K12" s="385">
        <v>80</v>
      </c>
      <c r="L12" s="385">
        <v>66</v>
      </c>
      <c r="M12" s="385">
        <v>14</v>
      </c>
      <c r="N12" s="384">
        <v>188</v>
      </c>
      <c r="O12" s="385">
        <v>148</v>
      </c>
      <c r="P12" s="386">
        <v>40</v>
      </c>
    </row>
    <row r="13" spans="1:16" s="23" customFormat="1" ht="18" customHeight="1" x14ac:dyDescent="0.25">
      <c r="A13" s="380"/>
      <c r="B13" s="407"/>
      <c r="C13" s="385" t="s">
        <v>24</v>
      </c>
      <c r="D13" s="385">
        <v>39</v>
      </c>
      <c r="E13" s="385">
        <v>623</v>
      </c>
      <c r="F13" s="385">
        <v>495</v>
      </c>
      <c r="G13" s="385">
        <v>128</v>
      </c>
      <c r="H13" s="385">
        <v>58</v>
      </c>
      <c r="I13" s="385">
        <v>45</v>
      </c>
      <c r="J13" s="385">
        <v>13</v>
      </c>
      <c r="K13" s="385">
        <v>64</v>
      </c>
      <c r="L13" s="385">
        <v>54</v>
      </c>
      <c r="M13" s="385">
        <v>10</v>
      </c>
      <c r="N13" s="384">
        <v>745</v>
      </c>
      <c r="O13" s="385">
        <v>594</v>
      </c>
      <c r="P13" s="386">
        <v>151</v>
      </c>
    </row>
    <row r="14" spans="1:16" s="23" customFormat="1" ht="25.05" customHeight="1" thickBot="1" x14ac:dyDescent="0.3">
      <c r="A14" s="408"/>
      <c r="B14" s="420" t="s">
        <v>456</v>
      </c>
      <c r="C14" s="387" t="s">
        <v>25</v>
      </c>
      <c r="D14" s="388">
        <v>64</v>
      </c>
      <c r="E14" s="388">
        <v>867</v>
      </c>
      <c r="F14" s="388">
        <v>698</v>
      </c>
      <c r="G14" s="388">
        <v>169</v>
      </c>
      <c r="H14" s="388">
        <v>82</v>
      </c>
      <c r="I14" s="388">
        <v>60</v>
      </c>
      <c r="J14" s="388">
        <v>22</v>
      </c>
      <c r="K14" s="388">
        <v>182</v>
      </c>
      <c r="L14" s="388">
        <v>142</v>
      </c>
      <c r="M14" s="388">
        <v>40</v>
      </c>
      <c r="N14" s="389">
        <v>1131</v>
      </c>
      <c r="O14" s="388">
        <v>900</v>
      </c>
      <c r="P14" s="390">
        <v>231</v>
      </c>
    </row>
    <row r="15" spans="1:16" s="23" customFormat="1" ht="18" customHeight="1" thickTop="1" x14ac:dyDescent="0.25">
      <c r="A15" s="380"/>
      <c r="B15" s="381"/>
      <c r="C15" s="385" t="s">
        <v>22</v>
      </c>
      <c r="D15" s="385">
        <v>0</v>
      </c>
      <c r="E15" s="385">
        <v>0</v>
      </c>
      <c r="F15" s="385">
        <v>0</v>
      </c>
      <c r="G15" s="385">
        <v>0</v>
      </c>
      <c r="H15" s="385">
        <v>0</v>
      </c>
      <c r="I15" s="385">
        <v>0</v>
      </c>
      <c r="J15" s="385">
        <v>0</v>
      </c>
      <c r="K15" s="385">
        <v>0</v>
      </c>
      <c r="L15" s="385">
        <v>0</v>
      </c>
      <c r="M15" s="385">
        <v>0</v>
      </c>
      <c r="N15" s="391">
        <v>0</v>
      </c>
      <c r="O15" s="392">
        <v>0</v>
      </c>
      <c r="P15" s="393">
        <v>0</v>
      </c>
    </row>
    <row r="16" spans="1:16" s="23" customFormat="1" ht="18" customHeight="1" x14ac:dyDescent="0.25">
      <c r="A16" s="380"/>
      <c r="B16" s="381"/>
      <c r="C16" s="385" t="s">
        <v>23</v>
      </c>
      <c r="D16" s="385">
        <v>2</v>
      </c>
      <c r="E16" s="385">
        <v>15</v>
      </c>
      <c r="F16" s="385">
        <v>9</v>
      </c>
      <c r="G16" s="385">
        <v>6</v>
      </c>
      <c r="H16" s="385">
        <v>0</v>
      </c>
      <c r="I16" s="385">
        <v>0</v>
      </c>
      <c r="J16" s="385">
        <v>0</v>
      </c>
      <c r="K16" s="385">
        <v>0</v>
      </c>
      <c r="L16" s="385">
        <v>0</v>
      </c>
      <c r="M16" s="385">
        <v>0</v>
      </c>
      <c r="N16" s="384">
        <v>15</v>
      </c>
      <c r="O16" s="385">
        <v>9</v>
      </c>
      <c r="P16" s="386">
        <v>6</v>
      </c>
    </row>
    <row r="17" spans="1:16" s="23" customFormat="1" ht="18" customHeight="1" x14ac:dyDescent="0.25">
      <c r="A17" s="380"/>
      <c r="B17" s="407"/>
      <c r="C17" s="385" t="s">
        <v>24</v>
      </c>
      <c r="D17" s="385">
        <v>4</v>
      </c>
      <c r="E17" s="385">
        <v>46</v>
      </c>
      <c r="F17" s="385">
        <v>23</v>
      </c>
      <c r="G17" s="385">
        <v>23</v>
      </c>
      <c r="H17" s="385">
        <v>0</v>
      </c>
      <c r="I17" s="385">
        <v>0</v>
      </c>
      <c r="J17" s="385">
        <v>0</v>
      </c>
      <c r="K17" s="385">
        <v>0</v>
      </c>
      <c r="L17" s="385">
        <v>0</v>
      </c>
      <c r="M17" s="385">
        <v>0</v>
      </c>
      <c r="N17" s="384">
        <v>46</v>
      </c>
      <c r="O17" s="385">
        <v>23</v>
      </c>
      <c r="P17" s="386">
        <v>23</v>
      </c>
    </row>
    <row r="18" spans="1:16" s="23" customFormat="1" ht="25.05" customHeight="1" thickBot="1" x14ac:dyDescent="0.3">
      <c r="A18" s="409"/>
      <c r="B18" s="422" t="s">
        <v>457</v>
      </c>
      <c r="C18" s="394" t="s">
        <v>25</v>
      </c>
      <c r="D18" s="395">
        <v>6</v>
      </c>
      <c r="E18" s="395">
        <v>61</v>
      </c>
      <c r="F18" s="395">
        <v>32</v>
      </c>
      <c r="G18" s="395">
        <v>29</v>
      </c>
      <c r="H18" s="395">
        <v>0</v>
      </c>
      <c r="I18" s="395">
        <v>0</v>
      </c>
      <c r="J18" s="395">
        <v>0</v>
      </c>
      <c r="K18" s="395">
        <v>0</v>
      </c>
      <c r="L18" s="395">
        <v>0</v>
      </c>
      <c r="M18" s="395">
        <v>0</v>
      </c>
      <c r="N18" s="396">
        <v>61</v>
      </c>
      <c r="O18" s="395">
        <v>32</v>
      </c>
      <c r="P18" s="397">
        <v>29</v>
      </c>
    </row>
    <row r="19" spans="1:16" s="23" customFormat="1" ht="18" customHeight="1" thickTop="1" x14ac:dyDescent="0.25">
      <c r="A19" s="380"/>
      <c r="B19" s="381"/>
      <c r="C19" s="385" t="s">
        <v>22</v>
      </c>
      <c r="D19" s="385">
        <v>0</v>
      </c>
      <c r="E19" s="385">
        <v>0</v>
      </c>
      <c r="F19" s="385">
        <v>0</v>
      </c>
      <c r="G19" s="385">
        <v>0</v>
      </c>
      <c r="H19" s="385">
        <v>0</v>
      </c>
      <c r="I19" s="385">
        <v>0</v>
      </c>
      <c r="J19" s="385">
        <v>0</v>
      </c>
      <c r="K19" s="385">
        <v>0</v>
      </c>
      <c r="L19" s="385">
        <v>0</v>
      </c>
      <c r="M19" s="385">
        <v>0</v>
      </c>
      <c r="N19" s="391">
        <v>0</v>
      </c>
      <c r="O19" s="392">
        <v>0</v>
      </c>
      <c r="P19" s="393">
        <v>0</v>
      </c>
    </row>
    <row r="20" spans="1:16" s="23" customFormat="1" ht="18" customHeight="1" x14ac:dyDescent="0.25">
      <c r="A20" s="380"/>
      <c r="B20" s="381"/>
      <c r="C20" s="385" t="s">
        <v>23</v>
      </c>
      <c r="D20" s="385">
        <v>0</v>
      </c>
      <c r="E20" s="385">
        <v>0</v>
      </c>
      <c r="F20" s="385">
        <v>0</v>
      </c>
      <c r="G20" s="385">
        <v>0</v>
      </c>
      <c r="H20" s="385">
        <v>0</v>
      </c>
      <c r="I20" s="385">
        <v>0</v>
      </c>
      <c r="J20" s="385">
        <v>0</v>
      </c>
      <c r="K20" s="385">
        <v>0</v>
      </c>
      <c r="L20" s="385">
        <v>0</v>
      </c>
      <c r="M20" s="385">
        <v>0</v>
      </c>
      <c r="N20" s="384">
        <v>0</v>
      </c>
      <c r="O20" s="385">
        <v>0</v>
      </c>
      <c r="P20" s="386">
        <v>0</v>
      </c>
    </row>
    <row r="21" spans="1:16" s="23" customFormat="1" ht="18" customHeight="1" x14ac:dyDescent="0.25">
      <c r="A21" s="410"/>
      <c r="B21" s="407"/>
      <c r="C21" s="385" t="s">
        <v>24</v>
      </c>
      <c r="D21" s="385">
        <v>0</v>
      </c>
      <c r="E21" s="385">
        <v>0</v>
      </c>
      <c r="F21" s="385">
        <v>0</v>
      </c>
      <c r="G21" s="385">
        <v>0</v>
      </c>
      <c r="H21" s="385">
        <v>0</v>
      </c>
      <c r="I21" s="385">
        <v>0</v>
      </c>
      <c r="J21" s="385">
        <v>0</v>
      </c>
      <c r="K21" s="385">
        <v>0</v>
      </c>
      <c r="L21" s="385">
        <v>0</v>
      </c>
      <c r="M21" s="385">
        <v>0</v>
      </c>
      <c r="N21" s="384">
        <v>0</v>
      </c>
      <c r="O21" s="385">
        <v>0</v>
      </c>
      <c r="P21" s="386">
        <v>0</v>
      </c>
    </row>
    <row r="22" spans="1:16" s="23" customFormat="1" ht="22.2" customHeight="1" thickBot="1" x14ac:dyDescent="0.3">
      <c r="A22" s="411"/>
      <c r="B22" s="421" t="s">
        <v>458</v>
      </c>
      <c r="C22" s="398" t="s">
        <v>25</v>
      </c>
      <c r="D22" s="399">
        <v>0</v>
      </c>
      <c r="E22" s="399">
        <v>0</v>
      </c>
      <c r="F22" s="399">
        <v>0</v>
      </c>
      <c r="G22" s="399">
        <v>0</v>
      </c>
      <c r="H22" s="399">
        <v>0</v>
      </c>
      <c r="I22" s="399">
        <v>0</v>
      </c>
      <c r="J22" s="399">
        <v>0</v>
      </c>
      <c r="K22" s="399">
        <v>0</v>
      </c>
      <c r="L22" s="399">
        <v>0</v>
      </c>
      <c r="M22" s="399">
        <v>0</v>
      </c>
      <c r="N22" s="400">
        <v>0</v>
      </c>
      <c r="O22" s="399">
        <v>0</v>
      </c>
      <c r="P22" s="401">
        <v>0</v>
      </c>
    </row>
    <row r="23" spans="1:16" s="23" customFormat="1" ht="19.95" customHeight="1" x14ac:dyDescent="0.25">
      <c r="A23" s="419" t="s">
        <v>28</v>
      </c>
      <c r="B23" s="423" t="s">
        <v>28</v>
      </c>
      <c r="C23" s="734" t="s">
        <v>22</v>
      </c>
      <c r="D23" s="735">
        <v>47</v>
      </c>
      <c r="E23" s="735">
        <v>2704</v>
      </c>
      <c r="F23" s="735">
        <v>2351</v>
      </c>
      <c r="G23" s="735">
        <v>353</v>
      </c>
      <c r="H23" s="735">
        <v>57</v>
      </c>
      <c r="I23" s="735">
        <v>49</v>
      </c>
      <c r="J23" s="735">
        <v>8</v>
      </c>
      <c r="K23" s="735">
        <v>130</v>
      </c>
      <c r="L23" s="735">
        <v>71</v>
      </c>
      <c r="M23" s="736">
        <v>59</v>
      </c>
      <c r="N23" s="735">
        <v>2891</v>
      </c>
      <c r="O23" s="735">
        <v>2471</v>
      </c>
      <c r="P23" s="737">
        <v>420</v>
      </c>
    </row>
    <row r="24" spans="1:16" s="23" customFormat="1" ht="19.95" customHeight="1" x14ac:dyDescent="0.25">
      <c r="A24" s="382" t="s">
        <v>463</v>
      </c>
      <c r="B24" s="423" t="s">
        <v>28</v>
      </c>
      <c r="C24" s="738" t="s">
        <v>23</v>
      </c>
      <c r="D24" s="739">
        <v>114</v>
      </c>
      <c r="E24" s="739">
        <v>1834</v>
      </c>
      <c r="F24" s="739">
        <v>1580</v>
      </c>
      <c r="G24" s="739">
        <v>254</v>
      </c>
      <c r="H24" s="739">
        <v>231</v>
      </c>
      <c r="I24" s="739">
        <v>150</v>
      </c>
      <c r="J24" s="739">
        <v>81</v>
      </c>
      <c r="K24" s="739">
        <v>533</v>
      </c>
      <c r="L24" s="739">
        <v>370</v>
      </c>
      <c r="M24" s="740">
        <v>163</v>
      </c>
      <c r="N24" s="739">
        <v>2598</v>
      </c>
      <c r="O24" s="739">
        <v>2100</v>
      </c>
      <c r="P24" s="741">
        <v>498</v>
      </c>
    </row>
    <row r="25" spans="1:16" s="23" customFormat="1" ht="19.95" customHeight="1" x14ac:dyDescent="0.25">
      <c r="A25" s="383" t="s">
        <v>26</v>
      </c>
      <c r="B25" s="413" t="s">
        <v>28</v>
      </c>
      <c r="C25" s="742" t="s">
        <v>24</v>
      </c>
      <c r="D25" s="743">
        <v>167</v>
      </c>
      <c r="E25" s="743">
        <v>4482</v>
      </c>
      <c r="F25" s="743">
        <v>3706</v>
      </c>
      <c r="G25" s="743">
        <v>776</v>
      </c>
      <c r="H25" s="743">
        <v>283</v>
      </c>
      <c r="I25" s="743">
        <v>200</v>
      </c>
      <c r="J25" s="743">
        <v>83</v>
      </c>
      <c r="K25" s="743">
        <v>446</v>
      </c>
      <c r="L25" s="743">
        <v>363</v>
      </c>
      <c r="M25" s="744">
        <v>83</v>
      </c>
      <c r="N25" s="743">
        <v>5211</v>
      </c>
      <c r="O25" s="743">
        <v>4269</v>
      </c>
      <c r="P25" s="745">
        <v>942</v>
      </c>
    </row>
    <row r="26" spans="1:16" s="23" customFormat="1" ht="25.05" customHeight="1" thickBot="1" x14ac:dyDescent="0.3">
      <c r="A26" s="412" t="s">
        <v>514</v>
      </c>
      <c r="B26" s="414" t="s">
        <v>459</v>
      </c>
      <c r="C26" s="746" t="s">
        <v>25</v>
      </c>
      <c r="D26" s="747">
        <v>328</v>
      </c>
      <c r="E26" s="747">
        <v>9020</v>
      </c>
      <c r="F26" s="747">
        <v>7637</v>
      </c>
      <c r="G26" s="747">
        <v>1383</v>
      </c>
      <c r="H26" s="747">
        <v>571</v>
      </c>
      <c r="I26" s="747">
        <v>399</v>
      </c>
      <c r="J26" s="747">
        <v>172</v>
      </c>
      <c r="K26" s="747">
        <v>1109</v>
      </c>
      <c r="L26" s="747">
        <v>804</v>
      </c>
      <c r="M26" s="748">
        <v>305</v>
      </c>
      <c r="N26" s="747">
        <v>10700</v>
      </c>
      <c r="O26" s="747">
        <v>8840</v>
      </c>
      <c r="P26" s="749">
        <v>1860</v>
      </c>
    </row>
    <row r="27" spans="1:16" ht="13.8" thickTop="1" x14ac:dyDescent="0.25"/>
    <row r="54" spans="1:1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  <c r="O54" s="10"/>
    </row>
    <row r="55" spans="1:1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10"/>
      <c r="O55" s="10"/>
    </row>
    <row r="64" spans="1:15" x14ac:dyDescent="0.25">
      <c r="N64" s="2"/>
      <c r="O64" s="2"/>
    </row>
    <row r="65" spans="1:15" x14ac:dyDescent="0.25">
      <c r="A65" s="6" t="s">
        <v>31</v>
      </c>
      <c r="D65" s="2"/>
      <c r="E65" s="2"/>
      <c r="G65" s="7"/>
      <c r="L65" s="6" t="s">
        <v>32</v>
      </c>
      <c r="N65" s="2"/>
      <c r="O65" s="2"/>
    </row>
    <row r="66" spans="1:15" ht="15" x14ac:dyDescent="0.25">
      <c r="A66" s="441" t="s">
        <v>492</v>
      </c>
      <c r="D66" s="2"/>
      <c r="E66" s="2"/>
      <c r="J66" s="8"/>
      <c r="N66" s="2"/>
      <c r="O66" s="2"/>
    </row>
    <row r="67" spans="1:15" x14ac:dyDescent="0.25">
      <c r="D67" s="2"/>
      <c r="E67" s="2"/>
      <c r="F67" s="2"/>
      <c r="G67" s="2"/>
      <c r="H67" s="2"/>
      <c r="N67" s="2"/>
      <c r="O67" s="2"/>
    </row>
    <row r="68" spans="1:15" x14ac:dyDescent="0.25">
      <c r="N68" s="2"/>
      <c r="O68" s="2"/>
    </row>
    <row r="69" spans="1:15" x14ac:dyDescent="0.25">
      <c r="N69" s="2"/>
      <c r="O69" s="2"/>
    </row>
    <row r="70" spans="1:15" x14ac:dyDescent="0.25">
      <c r="N70" s="2"/>
      <c r="O70" s="2"/>
    </row>
  </sheetData>
  <hyperlinks>
    <hyperlink ref="A66" r:id="rId1" display="http://www.euskadi.eus/web01-a2langiz/es/contenidos/informacion/estadisticastrabajo/es_esttraba/index.shtml" xr:uid="{00000000-0004-0000-0100-000000000000}"/>
  </hyperlinks>
  <pageMargins left="0.55118110236220474" right="0.35433070866141736" top="1.1811023622047245" bottom="0.39370078740157483" header="0" footer="0"/>
  <pageSetup scale="61" fitToHeight="0" orientation="portrait" r:id="rId2"/>
  <headerFooter alignWithMargins="0">
    <oddHeader>&amp;C&amp;G</oddHeader>
  </headerFooter>
  <colBreaks count="1" manualBreakCount="1">
    <brk id="16" max="1048575" man="1"/>
  </colBreak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0"/>
  <sheetViews>
    <sheetView showGridLines="0" showZeros="0" zoomScaleNormal="100" workbookViewId="0">
      <selection activeCell="B32" sqref="B32"/>
    </sheetView>
  </sheetViews>
  <sheetFormatPr baseColWidth="10" defaultColWidth="9.109375" defaultRowHeight="13.2" x14ac:dyDescent="0.25"/>
  <cols>
    <col min="4" max="4" width="10.77734375" customWidth="1"/>
    <col min="5" max="5" width="7.44140625" customWidth="1"/>
    <col min="6" max="6" width="6.44140625" customWidth="1"/>
    <col min="7" max="7" width="10.44140625" customWidth="1"/>
    <col min="8" max="9" width="6.5546875" customWidth="1"/>
    <col min="10" max="10" width="10.21875" customWidth="1"/>
    <col min="11" max="11" width="7.109375" customWidth="1"/>
    <col min="12" max="12" width="7.6640625" customWidth="1"/>
    <col min="13" max="13" width="11.77734375" customWidth="1"/>
    <col min="14" max="14" width="9.6640625" customWidth="1"/>
    <col min="15" max="15" width="10.33203125" customWidth="1"/>
  </cols>
  <sheetData>
    <row r="1" spans="1:15" ht="13.8" x14ac:dyDescent="0.25">
      <c r="A1" s="12" t="s">
        <v>515</v>
      </c>
      <c r="N1" s="2"/>
      <c r="O1" s="356"/>
    </row>
    <row r="2" spans="1:15" x14ac:dyDescent="0.25">
      <c r="A2" s="133" t="s">
        <v>516</v>
      </c>
      <c r="N2" s="2"/>
      <c r="O2" s="2"/>
    </row>
    <row r="3" spans="1:15" x14ac:dyDescent="0.25">
      <c r="A3" s="133"/>
      <c r="N3" s="2"/>
      <c r="O3" s="2"/>
    </row>
    <row r="4" spans="1:15" x14ac:dyDescent="0.25">
      <c r="A4" s="210" t="s">
        <v>0</v>
      </c>
      <c r="B4" s="227" t="s">
        <v>1</v>
      </c>
      <c r="C4" s="228" t="s">
        <v>2</v>
      </c>
      <c r="D4" s="229" t="s">
        <v>3</v>
      </c>
      <c r="E4" s="230" t="s">
        <v>4</v>
      </c>
      <c r="F4" s="230" t="s">
        <v>5</v>
      </c>
      <c r="G4" s="231" t="s">
        <v>6</v>
      </c>
      <c r="H4" s="230" t="s">
        <v>4</v>
      </c>
      <c r="I4" s="232" t="s">
        <v>5</v>
      </c>
      <c r="J4" s="233" t="s">
        <v>7</v>
      </c>
      <c r="K4" s="230" t="s">
        <v>4</v>
      </c>
      <c r="L4" s="230" t="s">
        <v>5</v>
      </c>
      <c r="M4" s="231" t="s">
        <v>8</v>
      </c>
      <c r="N4" s="230" t="s">
        <v>9</v>
      </c>
      <c r="O4" s="230" t="s">
        <v>10</v>
      </c>
    </row>
    <row r="5" spans="1:15" x14ac:dyDescent="0.25">
      <c r="A5" s="234" t="s">
        <v>11</v>
      </c>
      <c r="B5" s="235" t="s">
        <v>12</v>
      </c>
      <c r="C5" s="236" t="s">
        <v>13</v>
      </c>
      <c r="D5" s="237" t="s">
        <v>14</v>
      </c>
      <c r="E5" s="238" t="s">
        <v>15</v>
      </c>
      <c r="F5" s="238" t="s">
        <v>16</v>
      </c>
      <c r="G5" s="239" t="s">
        <v>17</v>
      </c>
      <c r="H5" s="238" t="s">
        <v>15</v>
      </c>
      <c r="I5" s="240" t="s">
        <v>16</v>
      </c>
      <c r="J5" s="241" t="s">
        <v>18</v>
      </c>
      <c r="K5" s="238" t="s">
        <v>15</v>
      </c>
      <c r="L5" s="238" t="s">
        <v>16</v>
      </c>
      <c r="M5" s="239" t="s">
        <v>19</v>
      </c>
      <c r="N5" s="238" t="s">
        <v>20</v>
      </c>
      <c r="O5" s="238" t="s">
        <v>21</v>
      </c>
    </row>
    <row r="6" spans="1:15" x14ac:dyDescent="0.25">
      <c r="A6" s="52"/>
      <c r="B6" s="57" t="s">
        <v>22</v>
      </c>
      <c r="C6" s="50">
        <v>2</v>
      </c>
      <c r="D6" s="61">
        <v>200</v>
      </c>
      <c r="E6" s="50">
        <v>184</v>
      </c>
      <c r="F6" s="51">
        <v>16</v>
      </c>
      <c r="G6" s="50">
        <v>0</v>
      </c>
      <c r="H6" s="50"/>
      <c r="I6" s="50"/>
      <c r="J6" s="61">
        <v>0</v>
      </c>
      <c r="K6" s="50"/>
      <c r="L6" s="51"/>
      <c r="M6" s="50">
        <v>200</v>
      </c>
      <c r="N6" s="50">
        <v>184</v>
      </c>
      <c r="O6" s="51">
        <v>16</v>
      </c>
    </row>
    <row r="7" spans="1:15" x14ac:dyDescent="0.25">
      <c r="A7" s="53"/>
      <c r="B7" s="58" t="s">
        <v>23</v>
      </c>
      <c r="C7" s="4">
        <v>9</v>
      </c>
      <c r="D7" s="62">
        <v>205</v>
      </c>
      <c r="E7" s="4">
        <v>165</v>
      </c>
      <c r="F7" s="46">
        <v>40</v>
      </c>
      <c r="G7" s="4">
        <v>4</v>
      </c>
      <c r="H7" s="4">
        <v>2</v>
      </c>
      <c r="I7" s="4">
        <v>2</v>
      </c>
      <c r="J7" s="62">
        <v>45</v>
      </c>
      <c r="K7" s="4">
        <v>39</v>
      </c>
      <c r="L7" s="46">
        <v>6</v>
      </c>
      <c r="M7" s="4">
        <v>254</v>
      </c>
      <c r="N7" s="4">
        <v>206</v>
      </c>
      <c r="O7" s="46">
        <v>48</v>
      </c>
    </row>
    <row r="8" spans="1:15" x14ac:dyDescent="0.25">
      <c r="A8" s="53"/>
      <c r="B8" s="58" t="s">
        <v>24</v>
      </c>
      <c r="C8" s="4">
        <v>10</v>
      </c>
      <c r="D8" s="62">
        <v>307</v>
      </c>
      <c r="E8" s="4">
        <v>211</v>
      </c>
      <c r="F8" s="46">
        <v>96</v>
      </c>
      <c r="G8" s="4">
        <v>3</v>
      </c>
      <c r="H8" s="4"/>
      <c r="I8" s="4">
        <v>3</v>
      </c>
      <c r="J8" s="62">
        <v>4</v>
      </c>
      <c r="K8" s="4">
        <v>1</v>
      </c>
      <c r="L8" s="46">
        <v>3</v>
      </c>
      <c r="M8" s="4">
        <v>314</v>
      </c>
      <c r="N8" s="4">
        <v>212</v>
      </c>
      <c r="O8" s="46">
        <v>102</v>
      </c>
    </row>
    <row r="9" spans="1:15" x14ac:dyDescent="0.25">
      <c r="A9" s="54">
        <v>1</v>
      </c>
      <c r="B9" s="59" t="s">
        <v>25</v>
      </c>
      <c r="C9" s="47">
        <v>21</v>
      </c>
      <c r="D9" s="63">
        <v>712</v>
      </c>
      <c r="E9" s="47">
        <v>560</v>
      </c>
      <c r="F9" s="48">
        <v>152</v>
      </c>
      <c r="G9" s="47">
        <v>7</v>
      </c>
      <c r="H9" s="47">
        <v>2</v>
      </c>
      <c r="I9" s="47">
        <v>5</v>
      </c>
      <c r="J9" s="63">
        <v>49</v>
      </c>
      <c r="K9" s="47">
        <v>40</v>
      </c>
      <c r="L9" s="48">
        <v>9</v>
      </c>
      <c r="M9" s="47">
        <v>768</v>
      </c>
      <c r="N9" s="47">
        <v>602</v>
      </c>
      <c r="O9" s="48">
        <v>166</v>
      </c>
    </row>
    <row r="10" spans="1:15" x14ac:dyDescent="0.25">
      <c r="A10" s="52"/>
      <c r="B10" s="57" t="s">
        <v>22</v>
      </c>
      <c r="C10" s="50">
        <v>3</v>
      </c>
      <c r="D10" s="61">
        <v>850</v>
      </c>
      <c r="E10" s="50">
        <v>794</v>
      </c>
      <c r="F10" s="51">
        <v>56</v>
      </c>
      <c r="G10" s="50">
        <v>0</v>
      </c>
      <c r="H10" s="50">
        <v>0</v>
      </c>
      <c r="I10" s="50">
        <v>0</v>
      </c>
      <c r="J10" s="61">
        <v>0</v>
      </c>
      <c r="K10" s="50">
        <v>0</v>
      </c>
      <c r="L10" s="51">
        <v>0</v>
      </c>
      <c r="M10" s="50">
        <v>850</v>
      </c>
      <c r="N10" s="50">
        <v>794</v>
      </c>
      <c r="O10" s="51">
        <v>56</v>
      </c>
    </row>
    <row r="11" spans="1:15" x14ac:dyDescent="0.25">
      <c r="A11" s="53"/>
      <c r="B11" s="58" t="s">
        <v>23</v>
      </c>
      <c r="C11" s="4">
        <v>9</v>
      </c>
      <c r="D11" s="62">
        <v>37</v>
      </c>
      <c r="E11" s="4">
        <v>29</v>
      </c>
      <c r="F11" s="46">
        <v>8</v>
      </c>
      <c r="G11" s="4">
        <v>31</v>
      </c>
      <c r="H11" s="4">
        <v>19</v>
      </c>
      <c r="I11" s="4">
        <v>12</v>
      </c>
      <c r="J11" s="62">
        <v>0</v>
      </c>
      <c r="K11" s="4">
        <v>0</v>
      </c>
      <c r="L11" s="46">
        <v>0</v>
      </c>
      <c r="M11" s="4">
        <v>68</v>
      </c>
      <c r="N11" s="4">
        <v>48</v>
      </c>
      <c r="O11" s="46">
        <v>20</v>
      </c>
    </row>
    <row r="12" spans="1:15" x14ac:dyDescent="0.25">
      <c r="A12" s="53"/>
      <c r="B12" s="58" t="s">
        <v>24</v>
      </c>
      <c r="C12" s="4">
        <v>15</v>
      </c>
      <c r="D12" s="62">
        <v>565</v>
      </c>
      <c r="E12" s="4">
        <v>516</v>
      </c>
      <c r="F12" s="46">
        <v>49</v>
      </c>
      <c r="G12" s="4">
        <v>15</v>
      </c>
      <c r="H12" s="4">
        <v>10</v>
      </c>
      <c r="I12" s="4">
        <v>5</v>
      </c>
      <c r="J12" s="62">
        <v>0</v>
      </c>
      <c r="K12" s="4">
        <v>0</v>
      </c>
      <c r="L12" s="46">
        <v>0</v>
      </c>
      <c r="M12" s="4">
        <v>580</v>
      </c>
      <c r="N12" s="4">
        <v>526</v>
      </c>
      <c r="O12" s="46">
        <v>54</v>
      </c>
    </row>
    <row r="13" spans="1:15" x14ac:dyDescent="0.25">
      <c r="A13" s="54">
        <v>2</v>
      </c>
      <c r="B13" s="59" t="s">
        <v>25</v>
      </c>
      <c r="C13" s="47">
        <v>27</v>
      </c>
      <c r="D13" s="63">
        <v>1452</v>
      </c>
      <c r="E13" s="47">
        <v>1339</v>
      </c>
      <c r="F13" s="48">
        <v>113</v>
      </c>
      <c r="G13" s="47">
        <v>46</v>
      </c>
      <c r="H13" s="47">
        <v>29</v>
      </c>
      <c r="I13" s="47">
        <v>17</v>
      </c>
      <c r="J13" s="63">
        <v>0</v>
      </c>
      <c r="K13" s="47">
        <v>0</v>
      </c>
      <c r="L13" s="48">
        <v>0</v>
      </c>
      <c r="M13" s="47">
        <v>1498</v>
      </c>
      <c r="N13" s="47">
        <v>1368</v>
      </c>
      <c r="O13" s="48">
        <v>130</v>
      </c>
    </row>
    <row r="14" spans="1:15" x14ac:dyDescent="0.25">
      <c r="A14" s="55"/>
      <c r="B14" s="58" t="s">
        <v>22</v>
      </c>
      <c r="C14" s="4">
        <v>8</v>
      </c>
      <c r="D14" s="62">
        <v>60</v>
      </c>
      <c r="E14" s="4">
        <v>60</v>
      </c>
      <c r="F14" s="46">
        <v>0</v>
      </c>
      <c r="G14" s="4">
        <v>35</v>
      </c>
      <c r="H14" s="4">
        <v>33</v>
      </c>
      <c r="I14" s="4">
        <v>2</v>
      </c>
      <c r="J14" s="62">
        <v>35</v>
      </c>
      <c r="K14" s="4">
        <v>27</v>
      </c>
      <c r="L14" s="46">
        <v>8</v>
      </c>
      <c r="M14" s="4">
        <v>130</v>
      </c>
      <c r="N14" s="4">
        <v>120</v>
      </c>
      <c r="O14" s="46">
        <v>10</v>
      </c>
    </row>
    <row r="15" spans="1:15" x14ac:dyDescent="0.25">
      <c r="A15" s="53"/>
      <c r="B15" s="58" t="s">
        <v>23</v>
      </c>
      <c r="C15" s="4">
        <v>9</v>
      </c>
      <c r="D15" s="62">
        <v>49</v>
      </c>
      <c r="E15" s="4">
        <v>37</v>
      </c>
      <c r="F15" s="46">
        <v>12</v>
      </c>
      <c r="G15" s="4">
        <v>8</v>
      </c>
      <c r="H15" s="4">
        <v>8</v>
      </c>
      <c r="I15" s="4">
        <v>0</v>
      </c>
      <c r="J15" s="62">
        <v>30</v>
      </c>
      <c r="K15" s="4">
        <v>11</v>
      </c>
      <c r="L15" s="46">
        <v>19</v>
      </c>
      <c r="M15" s="4">
        <v>87</v>
      </c>
      <c r="N15" s="4">
        <v>56</v>
      </c>
      <c r="O15" s="46">
        <v>31</v>
      </c>
    </row>
    <row r="16" spans="1:15" x14ac:dyDescent="0.25">
      <c r="A16" s="53"/>
      <c r="B16" s="58" t="s">
        <v>24</v>
      </c>
      <c r="C16" s="4">
        <v>11</v>
      </c>
      <c r="D16" s="62">
        <v>1078</v>
      </c>
      <c r="E16" s="4">
        <v>977</v>
      </c>
      <c r="F16" s="46">
        <v>101</v>
      </c>
      <c r="G16" s="4">
        <v>10</v>
      </c>
      <c r="H16" s="4">
        <v>7</v>
      </c>
      <c r="I16" s="4">
        <v>3</v>
      </c>
      <c r="J16" s="62">
        <v>28</v>
      </c>
      <c r="K16" s="4">
        <v>17</v>
      </c>
      <c r="L16" s="46">
        <v>11</v>
      </c>
      <c r="M16" s="4">
        <v>1116</v>
      </c>
      <c r="N16" s="4">
        <v>1001</v>
      </c>
      <c r="O16" s="46">
        <v>115</v>
      </c>
    </row>
    <row r="17" spans="1:15" x14ac:dyDescent="0.25">
      <c r="A17" s="56">
        <v>3</v>
      </c>
      <c r="B17" s="60" t="s">
        <v>25</v>
      </c>
      <c r="C17" s="45">
        <v>28</v>
      </c>
      <c r="D17" s="64">
        <v>1187</v>
      </c>
      <c r="E17" s="45">
        <v>1074</v>
      </c>
      <c r="F17" s="49">
        <v>113</v>
      </c>
      <c r="G17" s="45">
        <v>53</v>
      </c>
      <c r="H17" s="45">
        <v>48</v>
      </c>
      <c r="I17" s="45">
        <v>5</v>
      </c>
      <c r="J17" s="64">
        <v>93</v>
      </c>
      <c r="K17" s="45">
        <v>55</v>
      </c>
      <c r="L17" s="49">
        <v>38</v>
      </c>
      <c r="M17" s="45">
        <v>1333</v>
      </c>
      <c r="N17" s="45">
        <v>1177</v>
      </c>
      <c r="O17" s="49">
        <v>156</v>
      </c>
    </row>
    <row r="18" spans="1:15" x14ac:dyDescent="0.25">
      <c r="A18" s="52"/>
      <c r="B18" s="57" t="s">
        <v>22</v>
      </c>
      <c r="C18" s="50">
        <v>5</v>
      </c>
      <c r="D18" s="61">
        <v>497</v>
      </c>
      <c r="E18" s="50">
        <v>376</v>
      </c>
      <c r="F18" s="51">
        <v>121</v>
      </c>
      <c r="G18" s="50">
        <v>12</v>
      </c>
      <c r="H18" s="50">
        <v>8</v>
      </c>
      <c r="I18" s="50">
        <v>4</v>
      </c>
      <c r="J18" s="61">
        <v>0</v>
      </c>
      <c r="K18" s="50">
        <v>0</v>
      </c>
      <c r="L18" s="51">
        <v>0</v>
      </c>
      <c r="M18" s="50">
        <v>509</v>
      </c>
      <c r="N18" s="50">
        <v>384</v>
      </c>
      <c r="O18" s="51">
        <v>125</v>
      </c>
    </row>
    <row r="19" spans="1:15" x14ac:dyDescent="0.25">
      <c r="A19" s="53"/>
      <c r="B19" s="58" t="s">
        <v>23</v>
      </c>
      <c r="C19" s="4">
        <v>6</v>
      </c>
      <c r="D19" s="62">
        <v>24</v>
      </c>
      <c r="E19" s="4">
        <v>20</v>
      </c>
      <c r="F19" s="46">
        <v>4</v>
      </c>
      <c r="G19" s="4">
        <v>0</v>
      </c>
      <c r="H19" s="4">
        <v>0</v>
      </c>
      <c r="I19" s="4">
        <v>0</v>
      </c>
      <c r="J19" s="62">
        <v>63</v>
      </c>
      <c r="K19" s="4">
        <v>39</v>
      </c>
      <c r="L19" s="46">
        <v>24</v>
      </c>
      <c r="M19" s="4">
        <v>87</v>
      </c>
      <c r="N19" s="4">
        <v>59</v>
      </c>
      <c r="O19" s="46">
        <v>28</v>
      </c>
    </row>
    <row r="20" spans="1:15" x14ac:dyDescent="0.25">
      <c r="A20" s="53"/>
      <c r="B20" s="58" t="s">
        <v>24</v>
      </c>
      <c r="C20" s="4">
        <v>5</v>
      </c>
      <c r="D20" s="62">
        <v>65</v>
      </c>
      <c r="E20" s="4">
        <v>49</v>
      </c>
      <c r="F20" s="46">
        <v>16</v>
      </c>
      <c r="G20" s="4">
        <v>0</v>
      </c>
      <c r="H20" s="4">
        <v>0</v>
      </c>
      <c r="I20" s="4">
        <v>0</v>
      </c>
      <c r="J20" s="62">
        <v>0</v>
      </c>
      <c r="K20" s="4">
        <v>0</v>
      </c>
      <c r="L20" s="46">
        <v>0</v>
      </c>
      <c r="M20" s="4">
        <v>65</v>
      </c>
      <c r="N20" s="4">
        <v>49</v>
      </c>
      <c r="O20" s="46">
        <v>16</v>
      </c>
    </row>
    <row r="21" spans="1:15" x14ac:dyDescent="0.25">
      <c r="A21" s="54">
        <v>4</v>
      </c>
      <c r="B21" s="59" t="s">
        <v>25</v>
      </c>
      <c r="C21" s="47">
        <v>16</v>
      </c>
      <c r="D21" s="63">
        <v>586</v>
      </c>
      <c r="E21" s="47">
        <v>445</v>
      </c>
      <c r="F21" s="48">
        <v>141</v>
      </c>
      <c r="G21" s="47">
        <v>12</v>
      </c>
      <c r="H21" s="47">
        <v>8</v>
      </c>
      <c r="I21" s="47">
        <v>4</v>
      </c>
      <c r="J21" s="63">
        <v>63</v>
      </c>
      <c r="K21" s="47">
        <v>39</v>
      </c>
      <c r="L21" s="48">
        <v>24</v>
      </c>
      <c r="M21" s="47">
        <v>661</v>
      </c>
      <c r="N21" s="47">
        <v>492</v>
      </c>
      <c r="O21" s="48">
        <v>169</v>
      </c>
    </row>
    <row r="22" spans="1:15" x14ac:dyDescent="0.25">
      <c r="A22" s="52"/>
      <c r="B22" s="57" t="s">
        <v>22</v>
      </c>
      <c r="C22" s="50">
        <v>5</v>
      </c>
      <c r="D22" s="61">
        <v>209</v>
      </c>
      <c r="E22" s="50">
        <v>178</v>
      </c>
      <c r="F22" s="51">
        <v>31</v>
      </c>
      <c r="G22" s="50">
        <v>0</v>
      </c>
      <c r="H22" s="50">
        <v>0</v>
      </c>
      <c r="I22" s="50">
        <v>0</v>
      </c>
      <c r="J22" s="61">
        <v>0</v>
      </c>
      <c r="K22" s="50">
        <v>0</v>
      </c>
      <c r="L22" s="51">
        <v>0</v>
      </c>
      <c r="M22" s="50">
        <v>209</v>
      </c>
      <c r="N22" s="50">
        <v>178</v>
      </c>
      <c r="O22" s="51">
        <v>31</v>
      </c>
    </row>
    <row r="23" spans="1:15" x14ac:dyDescent="0.25">
      <c r="A23" s="53"/>
      <c r="B23" s="58" t="s">
        <v>23</v>
      </c>
      <c r="C23" s="4">
        <v>3</v>
      </c>
      <c r="D23" s="62">
        <v>43</v>
      </c>
      <c r="E23" s="4">
        <v>19</v>
      </c>
      <c r="F23" s="46">
        <v>24</v>
      </c>
      <c r="G23" s="4">
        <v>5</v>
      </c>
      <c r="H23" s="4">
        <v>4</v>
      </c>
      <c r="I23" s="4">
        <v>1</v>
      </c>
      <c r="J23" s="62">
        <v>17</v>
      </c>
      <c r="K23" s="4">
        <v>6</v>
      </c>
      <c r="L23" s="46">
        <v>11</v>
      </c>
      <c r="M23" s="4">
        <v>65</v>
      </c>
      <c r="N23" s="4">
        <v>29</v>
      </c>
      <c r="O23" s="46">
        <v>36</v>
      </c>
    </row>
    <row r="24" spans="1:15" x14ac:dyDescent="0.25">
      <c r="A24" s="53"/>
      <c r="B24" s="58" t="s">
        <v>24</v>
      </c>
      <c r="C24" s="4">
        <v>7</v>
      </c>
      <c r="D24" s="62">
        <v>115</v>
      </c>
      <c r="E24" s="4">
        <v>90</v>
      </c>
      <c r="F24" s="46">
        <v>25</v>
      </c>
      <c r="G24" s="4">
        <v>17</v>
      </c>
      <c r="H24" s="4">
        <v>7</v>
      </c>
      <c r="I24" s="4">
        <v>10</v>
      </c>
      <c r="J24" s="62">
        <v>153</v>
      </c>
      <c r="K24" s="4">
        <v>148</v>
      </c>
      <c r="L24" s="46">
        <v>5</v>
      </c>
      <c r="M24" s="4">
        <v>285</v>
      </c>
      <c r="N24" s="4">
        <v>245</v>
      </c>
      <c r="O24" s="46">
        <v>40</v>
      </c>
    </row>
    <row r="25" spans="1:15" x14ac:dyDescent="0.25">
      <c r="A25" s="54">
        <v>5</v>
      </c>
      <c r="B25" s="59" t="s">
        <v>25</v>
      </c>
      <c r="C25" s="47">
        <v>15</v>
      </c>
      <c r="D25" s="63">
        <v>367</v>
      </c>
      <c r="E25" s="47">
        <v>287</v>
      </c>
      <c r="F25" s="48">
        <v>80</v>
      </c>
      <c r="G25" s="47">
        <v>22</v>
      </c>
      <c r="H25" s="47">
        <v>11</v>
      </c>
      <c r="I25" s="47">
        <v>11</v>
      </c>
      <c r="J25" s="63">
        <v>170</v>
      </c>
      <c r="K25" s="47">
        <v>154</v>
      </c>
      <c r="L25" s="48">
        <v>16</v>
      </c>
      <c r="M25" s="47">
        <v>559</v>
      </c>
      <c r="N25" s="47">
        <v>452</v>
      </c>
      <c r="O25" s="48">
        <v>107</v>
      </c>
    </row>
    <row r="26" spans="1:15" x14ac:dyDescent="0.25">
      <c r="A26" s="52"/>
      <c r="B26" s="57" t="s">
        <v>22</v>
      </c>
      <c r="C26" s="50">
        <v>2</v>
      </c>
      <c r="D26" s="61">
        <v>31</v>
      </c>
      <c r="E26" s="50">
        <v>21</v>
      </c>
      <c r="F26" s="51">
        <v>10</v>
      </c>
      <c r="G26" s="50">
        <v>0</v>
      </c>
      <c r="H26" s="50">
        <v>0</v>
      </c>
      <c r="I26" s="50">
        <v>0</v>
      </c>
      <c r="J26" s="61">
        <v>0</v>
      </c>
      <c r="K26" s="50">
        <v>0</v>
      </c>
      <c r="L26" s="51">
        <v>0</v>
      </c>
      <c r="M26" s="50">
        <v>31</v>
      </c>
      <c r="N26" s="50">
        <v>21</v>
      </c>
      <c r="O26" s="51">
        <v>10</v>
      </c>
    </row>
    <row r="27" spans="1:15" x14ac:dyDescent="0.25">
      <c r="A27" s="53"/>
      <c r="B27" s="58" t="s">
        <v>23</v>
      </c>
      <c r="C27" s="4">
        <v>9</v>
      </c>
      <c r="D27" s="62">
        <v>108</v>
      </c>
      <c r="E27" s="4">
        <v>97</v>
      </c>
      <c r="F27" s="46">
        <v>11</v>
      </c>
      <c r="G27" s="4">
        <v>9</v>
      </c>
      <c r="H27" s="4">
        <v>2</v>
      </c>
      <c r="I27" s="4">
        <v>7</v>
      </c>
      <c r="J27" s="62">
        <v>22</v>
      </c>
      <c r="K27" s="4">
        <v>14</v>
      </c>
      <c r="L27" s="46">
        <v>8</v>
      </c>
      <c r="M27" s="4">
        <v>139</v>
      </c>
      <c r="N27" s="4">
        <v>113</v>
      </c>
      <c r="O27" s="46">
        <v>26</v>
      </c>
    </row>
    <row r="28" spans="1:15" x14ac:dyDescent="0.25">
      <c r="A28" s="53"/>
      <c r="B28" s="58" t="s">
        <v>24</v>
      </c>
      <c r="C28" s="4">
        <v>14</v>
      </c>
      <c r="D28" s="62">
        <v>109</v>
      </c>
      <c r="E28" s="4">
        <v>47</v>
      </c>
      <c r="F28" s="46">
        <v>62</v>
      </c>
      <c r="G28" s="4">
        <v>77</v>
      </c>
      <c r="H28" s="4">
        <v>55</v>
      </c>
      <c r="I28" s="4">
        <v>22</v>
      </c>
      <c r="J28" s="62">
        <v>52</v>
      </c>
      <c r="K28" s="4">
        <v>31</v>
      </c>
      <c r="L28" s="46">
        <v>21</v>
      </c>
      <c r="M28" s="4">
        <v>238</v>
      </c>
      <c r="N28" s="4">
        <v>133</v>
      </c>
      <c r="O28" s="46">
        <v>105</v>
      </c>
    </row>
    <row r="29" spans="1:15" x14ac:dyDescent="0.25">
      <c r="A29" s="54">
        <v>6</v>
      </c>
      <c r="B29" s="59" t="s">
        <v>25</v>
      </c>
      <c r="C29" s="47">
        <v>25</v>
      </c>
      <c r="D29" s="63">
        <v>248</v>
      </c>
      <c r="E29" s="47">
        <v>165</v>
      </c>
      <c r="F29" s="48">
        <v>83</v>
      </c>
      <c r="G29" s="47">
        <v>86</v>
      </c>
      <c r="H29" s="47">
        <v>57</v>
      </c>
      <c r="I29" s="47">
        <v>29</v>
      </c>
      <c r="J29" s="63">
        <v>74</v>
      </c>
      <c r="K29" s="47">
        <v>45</v>
      </c>
      <c r="L29" s="48">
        <v>29</v>
      </c>
      <c r="M29" s="47">
        <v>408</v>
      </c>
      <c r="N29" s="47">
        <v>267</v>
      </c>
      <c r="O29" s="48">
        <v>141</v>
      </c>
    </row>
    <row r="30" spans="1:15" x14ac:dyDescent="0.25">
      <c r="A30" s="52"/>
      <c r="B30" s="57" t="s">
        <v>22</v>
      </c>
      <c r="C30" s="50">
        <v>3</v>
      </c>
      <c r="D30" s="61">
        <v>299</v>
      </c>
      <c r="E30" s="50">
        <v>286</v>
      </c>
      <c r="F30" s="51">
        <v>13</v>
      </c>
      <c r="G30" s="50">
        <v>5</v>
      </c>
      <c r="H30" s="50">
        <v>4</v>
      </c>
      <c r="I30" s="50">
        <v>1</v>
      </c>
      <c r="J30" s="61">
        <v>30</v>
      </c>
      <c r="K30" s="50">
        <v>15</v>
      </c>
      <c r="L30" s="51">
        <v>15</v>
      </c>
      <c r="M30" s="50">
        <v>334</v>
      </c>
      <c r="N30" s="50">
        <v>305</v>
      </c>
      <c r="O30" s="51">
        <v>29</v>
      </c>
    </row>
    <row r="31" spans="1:15" x14ac:dyDescent="0.25">
      <c r="A31" s="53"/>
      <c r="B31" s="58" t="s">
        <v>23</v>
      </c>
      <c r="C31" s="4">
        <v>11</v>
      </c>
      <c r="D31" s="62">
        <v>376</v>
      </c>
      <c r="E31" s="4">
        <v>338</v>
      </c>
      <c r="F31" s="46">
        <v>38</v>
      </c>
      <c r="G31" s="4">
        <v>19</v>
      </c>
      <c r="H31" s="4">
        <v>17</v>
      </c>
      <c r="I31" s="4">
        <v>2</v>
      </c>
      <c r="J31" s="62">
        <v>105</v>
      </c>
      <c r="K31" s="4">
        <v>62</v>
      </c>
      <c r="L31" s="46">
        <v>43</v>
      </c>
      <c r="M31" s="4">
        <v>500</v>
      </c>
      <c r="N31" s="4">
        <v>417</v>
      </c>
      <c r="O31" s="46">
        <v>83</v>
      </c>
    </row>
    <row r="32" spans="1:15" x14ac:dyDescent="0.25">
      <c r="A32" s="53"/>
      <c r="B32" s="58" t="s">
        <v>24</v>
      </c>
      <c r="C32" s="4">
        <v>11</v>
      </c>
      <c r="D32" s="62">
        <v>224</v>
      </c>
      <c r="E32" s="4">
        <v>145</v>
      </c>
      <c r="F32" s="46">
        <v>79</v>
      </c>
      <c r="G32" s="4">
        <v>13</v>
      </c>
      <c r="H32" s="4">
        <v>7</v>
      </c>
      <c r="I32" s="4">
        <v>6</v>
      </c>
      <c r="J32" s="62">
        <v>29</v>
      </c>
      <c r="K32" s="4">
        <v>18</v>
      </c>
      <c r="L32" s="46">
        <v>11</v>
      </c>
      <c r="M32" s="4">
        <v>266</v>
      </c>
      <c r="N32" s="4">
        <v>170</v>
      </c>
      <c r="O32" s="46">
        <v>96</v>
      </c>
    </row>
    <row r="33" spans="1:15" x14ac:dyDescent="0.25">
      <c r="A33" s="54">
        <v>7</v>
      </c>
      <c r="B33" s="59" t="s">
        <v>25</v>
      </c>
      <c r="C33" s="47">
        <v>25</v>
      </c>
      <c r="D33" s="63">
        <v>899</v>
      </c>
      <c r="E33" s="47">
        <v>769</v>
      </c>
      <c r="F33" s="48">
        <v>130</v>
      </c>
      <c r="G33" s="47">
        <v>37</v>
      </c>
      <c r="H33" s="47">
        <v>28</v>
      </c>
      <c r="I33" s="47">
        <v>9</v>
      </c>
      <c r="J33" s="63">
        <v>164</v>
      </c>
      <c r="K33" s="47">
        <v>95</v>
      </c>
      <c r="L33" s="48">
        <v>69</v>
      </c>
      <c r="M33" s="47">
        <v>1100</v>
      </c>
      <c r="N33" s="47">
        <v>892</v>
      </c>
      <c r="O33" s="48">
        <v>208</v>
      </c>
    </row>
    <row r="34" spans="1:15" x14ac:dyDescent="0.25">
      <c r="A34" s="55"/>
      <c r="B34" s="58" t="s">
        <v>22</v>
      </c>
      <c r="C34" s="4">
        <v>1</v>
      </c>
      <c r="D34" s="62">
        <v>0</v>
      </c>
      <c r="E34" s="4">
        <v>0</v>
      </c>
      <c r="F34" s="46">
        <v>0</v>
      </c>
      <c r="G34" s="4">
        <v>0</v>
      </c>
      <c r="H34" s="4">
        <v>0</v>
      </c>
      <c r="I34" s="4">
        <v>0</v>
      </c>
      <c r="J34" s="62">
        <v>9</v>
      </c>
      <c r="K34" s="4">
        <v>4</v>
      </c>
      <c r="L34" s="46">
        <v>5</v>
      </c>
      <c r="M34" s="4">
        <v>9</v>
      </c>
      <c r="N34" s="4">
        <v>4</v>
      </c>
      <c r="O34" s="46">
        <v>5</v>
      </c>
    </row>
    <row r="35" spans="1:15" x14ac:dyDescent="0.25">
      <c r="A35" s="53"/>
      <c r="B35" s="58" t="s">
        <v>23</v>
      </c>
      <c r="C35" s="4">
        <v>6</v>
      </c>
      <c r="D35" s="62">
        <v>9</v>
      </c>
      <c r="E35" s="4">
        <v>4</v>
      </c>
      <c r="F35" s="46">
        <v>5</v>
      </c>
      <c r="G35" s="4">
        <v>16</v>
      </c>
      <c r="H35" s="4">
        <v>12</v>
      </c>
      <c r="I35" s="4">
        <v>4</v>
      </c>
      <c r="J35" s="62">
        <v>64</v>
      </c>
      <c r="K35" s="4">
        <v>57</v>
      </c>
      <c r="L35" s="46">
        <v>7</v>
      </c>
      <c r="M35" s="4">
        <v>89</v>
      </c>
      <c r="N35" s="4">
        <v>73</v>
      </c>
      <c r="O35" s="46">
        <v>16</v>
      </c>
    </row>
    <row r="36" spans="1:15" x14ac:dyDescent="0.25">
      <c r="A36" s="53"/>
      <c r="B36" s="58" t="s">
        <v>24</v>
      </c>
      <c r="C36" s="4">
        <v>6</v>
      </c>
      <c r="D36" s="62">
        <v>44</v>
      </c>
      <c r="E36" s="4">
        <v>38</v>
      </c>
      <c r="F36" s="46">
        <v>6</v>
      </c>
      <c r="G36" s="4">
        <v>11</v>
      </c>
      <c r="H36" s="4">
        <v>9</v>
      </c>
      <c r="I36" s="4">
        <v>2</v>
      </c>
      <c r="J36" s="62">
        <v>0</v>
      </c>
      <c r="K36" s="4">
        <v>0</v>
      </c>
      <c r="L36" s="46">
        <v>0</v>
      </c>
      <c r="M36" s="4">
        <v>55</v>
      </c>
      <c r="N36" s="4">
        <v>47</v>
      </c>
      <c r="O36" s="46">
        <v>8</v>
      </c>
    </row>
    <row r="37" spans="1:15" x14ac:dyDescent="0.25">
      <c r="A37" s="56">
        <v>8</v>
      </c>
      <c r="B37" s="60" t="s">
        <v>25</v>
      </c>
      <c r="C37" s="45">
        <v>13</v>
      </c>
      <c r="D37" s="64">
        <v>53</v>
      </c>
      <c r="E37" s="45">
        <v>42</v>
      </c>
      <c r="F37" s="49">
        <v>11</v>
      </c>
      <c r="G37" s="45">
        <v>27</v>
      </c>
      <c r="H37" s="45">
        <v>21</v>
      </c>
      <c r="I37" s="45">
        <v>6</v>
      </c>
      <c r="J37" s="64">
        <v>73</v>
      </c>
      <c r="K37" s="45">
        <v>61</v>
      </c>
      <c r="L37" s="49">
        <v>12</v>
      </c>
      <c r="M37" s="45">
        <v>153</v>
      </c>
      <c r="N37" s="45">
        <v>124</v>
      </c>
      <c r="O37" s="49">
        <v>29</v>
      </c>
    </row>
    <row r="38" spans="1:15" x14ac:dyDescent="0.25">
      <c r="A38" s="52"/>
      <c r="B38" s="57" t="s">
        <v>22</v>
      </c>
      <c r="C38" s="50">
        <v>0</v>
      </c>
      <c r="D38" s="61">
        <v>0</v>
      </c>
      <c r="E38" s="50">
        <v>0</v>
      </c>
      <c r="F38" s="51">
        <v>0</v>
      </c>
      <c r="G38" s="50">
        <v>0</v>
      </c>
      <c r="H38" s="50">
        <v>0</v>
      </c>
      <c r="I38" s="50">
        <v>0</v>
      </c>
      <c r="J38" s="61">
        <v>0</v>
      </c>
      <c r="K38" s="50">
        <v>0</v>
      </c>
      <c r="L38" s="51">
        <v>0</v>
      </c>
      <c r="M38" s="50">
        <v>0</v>
      </c>
      <c r="N38" s="50">
        <v>0</v>
      </c>
      <c r="O38" s="51">
        <v>0</v>
      </c>
    </row>
    <row r="39" spans="1:15" x14ac:dyDescent="0.25">
      <c r="A39" s="53"/>
      <c r="B39" s="58" t="s">
        <v>23</v>
      </c>
      <c r="C39" s="4">
        <v>2</v>
      </c>
      <c r="D39" s="62">
        <v>229</v>
      </c>
      <c r="E39" s="4">
        <v>185</v>
      </c>
      <c r="F39" s="46">
        <v>44</v>
      </c>
      <c r="G39" s="4">
        <v>0</v>
      </c>
      <c r="H39" s="4">
        <v>0</v>
      </c>
      <c r="I39" s="4">
        <v>0</v>
      </c>
      <c r="J39" s="62">
        <v>0</v>
      </c>
      <c r="K39" s="4">
        <v>0</v>
      </c>
      <c r="L39" s="46">
        <v>0</v>
      </c>
      <c r="M39" s="4">
        <v>229</v>
      </c>
      <c r="N39" s="4">
        <v>185</v>
      </c>
      <c r="O39" s="46">
        <v>44</v>
      </c>
    </row>
    <row r="40" spans="1:15" x14ac:dyDescent="0.25">
      <c r="A40" s="53"/>
      <c r="B40" s="58" t="s">
        <v>24</v>
      </c>
      <c r="C40" s="4">
        <v>5</v>
      </c>
      <c r="D40" s="62">
        <v>24</v>
      </c>
      <c r="E40" s="4">
        <v>17</v>
      </c>
      <c r="F40" s="46">
        <v>7</v>
      </c>
      <c r="G40" s="4">
        <v>14</v>
      </c>
      <c r="H40" s="4">
        <v>7</v>
      </c>
      <c r="I40" s="4">
        <v>7</v>
      </c>
      <c r="J40" s="62">
        <v>0</v>
      </c>
      <c r="K40" s="4">
        <v>0</v>
      </c>
      <c r="L40" s="46">
        <v>0</v>
      </c>
      <c r="M40" s="4">
        <v>38</v>
      </c>
      <c r="N40" s="4">
        <v>24</v>
      </c>
      <c r="O40" s="46">
        <v>14</v>
      </c>
    </row>
    <row r="41" spans="1:15" x14ac:dyDescent="0.25">
      <c r="A41" s="54">
        <v>9</v>
      </c>
      <c r="B41" s="59" t="s">
        <v>25</v>
      </c>
      <c r="C41" s="47">
        <v>7</v>
      </c>
      <c r="D41" s="63">
        <v>253</v>
      </c>
      <c r="E41" s="47">
        <v>202</v>
      </c>
      <c r="F41" s="48">
        <v>51</v>
      </c>
      <c r="G41" s="47">
        <v>14</v>
      </c>
      <c r="H41" s="47">
        <v>7</v>
      </c>
      <c r="I41" s="47">
        <v>7</v>
      </c>
      <c r="J41" s="63">
        <v>0</v>
      </c>
      <c r="K41" s="47">
        <v>0</v>
      </c>
      <c r="L41" s="48">
        <v>0</v>
      </c>
      <c r="M41" s="47">
        <v>267</v>
      </c>
      <c r="N41" s="47">
        <v>209</v>
      </c>
      <c r="O41" s="48">
        <v>58</v>
      </c>
    </row>
    <row r="42" spans="1:15" x14ac:dyDescent="0.25">
      <c r="A42" s="52"/>
      <c r="B42" s="57" t="s">
        <v>22</v>
      </c>
      <c r="C42" s="50">
        <v>4</v>
      </c>
      <c r="D42" s="61">
        <v>88</v>
      </c>
      <c r="E42" s="50">
        <v>71</v>
      </c>
      <c r="F42" s="51">
        <v>17</v>
      </c>
      <c r="G42" s="50">
        <v>0</v>
      </c>
      <c r="H42" s="50">
        <v>0</v>
      </c>
      <c r="I42" s="50">
        <v>0</v>
      </c>
      <c r="J42" s="61">
        <v>12</v>
      </c>
      <c r="K42" s="50">
        <v>3</v>
      </c>
      <c r="L42" s="51">
        <v>9</v>
      </c>
      <c r="M42" s="50">
        <v>100</v>
      </c>
      <c r="N42" s="50">
        <v>74</v>
      </c>
      <c r="O42" s="51">
        <v>26</v>
      </c>
    </row>
    <row r="43" spans="1:15" x14ac:dyDescent="0.25">
      <c r="A43" s="53"/>
      <c r="B43" s="58" t="s">
        <v>23</v>
      </c>
      <c r="C43" s="4">
        <v>11</v>
      </c>
      <c r="D43" s="62">
        <v>359</v>
      </c>
      <c r="E43" s="4">
        <v>331</v>
      </c>
      <c r="F43" s="46">
        <v>28</v>
      </c>
      <c r="G43" s="4">
        <v>19</v>
      </c>
      <c r="H43" s="4">
        <v>8</v>
      </c>
      <c r="I43" s="4">
        <v>11</v>
      </c>
      <c r="J43" s="62">
        <v>28</v>
      </c>
      <c r="K43" s="4">
        <v>13</v>
      </c>
      <c r="L43" s="46">
        <v>15</v>
      </c>
      <c r="M43" s="4">
        <v>406</v>
      </c>
      <c r="N43" s="4">
        <v>352</v>
      </c>
      <c r="O43" s="46">
        <v>54</v>
      </c>
    </row>
    <row r="44" spans="1:15" x14ac:dyDescent="0.25">
      <c r="A44" s="53"/>
      <c r="B44" s="58" t="s">
        <v>24</v>
      </c>
      <c r="C44" s="4">
        <v>15</v>
      </c>
      <c r="D44" s="62">
        <v>572</v>
      </c>
      <c r="E44" s="4">
        <v>496</v>
      </c>
      <c r="F44" s="46">
        <v>76</v>
      </c>
      <c r="G44" s="4">
        <v>10</v>
      </c>
      <c r="H44" s="4">
        <v>9</v>
      </c>
      <c r="I44" s="4">
        <v>1</v>
      </c>
      <c r="J44" s="62">
        <v>2</v>
      </c>
      <c r="K44" s="4">
        <v>1</v>
      </c>
      <c r="L44" s="46">
        <v>1</v>
      </c>
      <c r="M44" s="4">
        <v>584</v>
      </c>
      <c r="N44" s="4">
        <v>506</v>
      </c>
      <c r="O44" s="46">
        <v>78</v>
      </c>
    </row>
    <row r="45" spans="1:15" x14ac:dyDescent="0.25">
      <c r="A45" s="54">
        <v>10</v>
      </c>
      <c r="B45" s="59" t="s">
        <v>25</v>
      </c>
      <c r="C45" s="47">
        <v>30</v>
      </c>
      <c r="D45" s="63">
        <v>1019</v>
      </c>
      <c r="E45" s="47">
        <v>898</v>
      </c>
      <c r="F45" s="48">
        <v>121</v>
      </c>
      <c r="G45" s="47">
        <v>29</v>
      </c>
      <c r="H45" s="47">
        <v>17</v>
      </c>
      <c r="I45" s="47">
        <v>12</v>
      </c>
      <c r="J45" s="63">
        <v>42</v>
      </c>
      <c r="K45" s="47">
        <v>17</v>
      </c>
      <c r="L45" s="48">
        <v>25</v>
      </c>
      <c r="M45" s="47">
        <v>1090</v>
      </c>
      <c r="N45" s="47">
        <v>932</v>
      </c>
      <c r="O45" s="48">
        <v>158</v>
      </c>
    </row>
    <row r="46" spans="1:15" x14ac:dyDescent="0.25">
      <c r="A46" s="52"/>
      <c r="B46" s="57" t="s">
        <v>22</v>
      </c>
      <c r="C46" s="50">
        <v>2</v>
      </c>
      <c r="D46" s="61">
        <v>19</v>
      </c>
      <c r="E46" s="50">
        <v>16</v>
      </c>
      <c r="F46" s="51">
        <v>3</v>
      </c>
      <c r="G46" s="50">
        <v>0</v>
      </c>
      <c r="H46" s="50">
        <v>0</v>
      </c>
      <c r="I46" s="50">
        <v>0</v>
      </c>
      <c r="J46" s="61">
        <v>0</v>
      </c>
      <c r="K46" s="50">
        <v>0</v>
      </c>
      <c r="L46" s="51">
        <v>0</v>
      </c>
      <c r="M46" s="50">
        <v>19</v>
      </c>
      <c r="N46" s="50">
        <v>16</v>
      </c>
      <c r="O46" s="51">
        <v>3</v>
      </c>
    </row>
    <row r="47" spans="1:15" x14ac:dyDescent="0.25">
      <c r="A47" s="53"/>
      <c r="B47" s="58" t="s">
        <v>23</v>
      </c>
      <c r="C47" s="4">
        <v>4</v>
      </c>
      <c r="D47" s="62">
        <v>15</v>
      </c>
      <c r="E47" s="4">
        <v>13</v>
      </c>
      <c r="F47" s="46">
        <v>2</v>
      </c>
      <c r="G47" s="4">
        <v>0</v>
      </c>
      <c r="H47" s="4">
        <v>0</v>
      </c>
      <c r="I47" s="4">
        <v>0</v>
      </c>
      <c r="J47" s="62">
        <v>54</v>
      </c>
      <c r="K47" s="4">
        <v>48</v>
      </c>
      <c r="L47" s="46">
        <v>6</v>
      </c>
      <c r="M47" s="4">
        <v>69</v>
      </c>
      <c r="N47" s="4">
        <v>61</v>
      </c>
      <c r="O47" s="46">
        <v>8</v>
      </c>
    </row>
    <row r="48" spans="1:15" x14ac:dyDescent="0.25">
      <c r="A48" s="53"/>
      <c r="B48" s="58" t="s">
        <v>24</v>
      </c>
      <c r="C48" s="4">
        <v>14</v>
      </c>
      <c r="D48" s="62">
        <v>634</v>
      </c>
      <c r="E48" s="4">
        <v>537</v>
      </c>
      <c r="F48" s="46">
        <v>97</v>
      </c>
      <c r="G48" s="4">
        <v>35</v>
      </c>
      <c r="H48" s="4">
        <v>28</v>
      </c>
      <c r="I48" s="4">
        <v>7</v>
      </c>
      <c r="J48" s="62">
        <v>57</v>
      </c>
      <c r="K48" s="4">
        <v>49</v>
      </c>
      <c r="L48" s="46">
        <v>8</v>
      </c>
      <c r="M48" s="4">
        <v>726</v>
      </c>
      <c r="N48" s="4">
        <v>614</v>
      </c>
      <c r="O48" s="46">
        <v>112</v>
      </c>
    </row>
    <row r="49" spans="1:15" x14ac:dyDescent="0.25">
      <c r="A49" s="54">
        <v>11</v>
      </c>
      <c r="B49" s="59" t="s">
        <v>25</v>
      </c>
      <c r="C49" s="47">
        <v>20</v>
      </c>
      <c r="D49" s="63">
        <v>668</v>
      </c>
      <c r="E49" s="47">
        <v>566</v>
      </c>
      <c r="F49" s="48">
        <v>102</v>
      </c>
      <c r="G49" s="47">
        <v>35</v>
      </c>
      <c r="H49" s="47">
        <v>28</v>
      </c>
      <c r="I49" s="47">
        <v>7</v>
      </c>
      <c r="J49" s="63">
        <v>111</v>
      </c>
      <c r="K49" s="47">
        <v>97</v>
      </c>
      <c r="L49" s="48">
        <v>14</v>
      </c>
      <c r="M49" s="47">
        <v>814</v>
      </c>
      <c r="N49" s="47">
        <v>691</v>
      </c>
      <c r="O49" s="48">
        <v>123</v>
      </c>
    </row>
    <row r="50" spans="1:15" x14ac:dyDescent="0.25">
      <c r="A50" s="55"/>
      <c r="B50" s="58" t="s">
        <v>22</v>
      </c>
      <c r="C50" s="4">
        <v>4</v>
      </c>
      <c r="D50" s="62">
        <v>296</v>
      </c>
      <c r="E50" s="4">
        <v>233</v>
      </c>
      <c r="F50" s="46">
        <v>63</v>
      </c>
      <c r="G50" s="4">
        <v>0</v>
      </c>
      <c r="H50" s="4">
        <v>0</v>
      </c>
      <c r="I50" s="4">
        <v>0</v>
      </c>
      <c r="J50" s="62">
        <v>6</v>
      </c>
      <c r="K50" s="4">
        <v>0</v>
      </c>
      <c r="L50" s="46">
        <v>6</v>
      </c>
      <c r="M50" s="4">
        <v>302</v>
      </c>
      <c r="N50" s="4">
        <v>233</v>
      </c>
      <c r="O50" s="46">
        <v>69</v>
      </c>
    </row>
    <row r="51" spans="1:15" x14ac:dyDescent="0.25">
      <c r="A51" s="53"/>
      <c r="B51" s="58" t="s">
        <v>23</v>
      </c>
      <c r="C51" s="4">
        <v>16</v>
      </c>
      <c r="D51" s="62">
        <v>276</v>
      </c>
      <c r="E51" s="4">
        <v>262</v>
      </c>
      <c r="F51" s="46">
        <v>14</v>
      </c>
      <c r="G51" s="4">
        <v>101</v>
      </c>
      <c r="H51" s="4">
        <v>67</v>
      </c>
      <c r="I51" s="4">
        <v>34</v>
      </c>
      <c r="J51" s="62">
        <v>25</v>
      </c>
      <c r="K51" s="4">
        <v>15</v>
      </c>
      <c r="L51" s="46">
        <v>10</v>
      </c>
      <c r="M51" s="4">
        <v>402</v>
      </c>
      <c r="N51" s="4">
        <v>344</v>
      </c>
      <c r="O51" s="46">
        <v>58</v>
      </c>
    </row>
    <row r="52" spans="1:15" x14ac:dyDescent="0.25">
      <c r="A52" s="53"/>
      <c r="B52" s="58" t="s">
        <v>24</v>
      </c>
      <c r="C52" s="4">
        <v>11</v>
      </c>
      <c r="D52" s="62">
        <v>76</v>
      </c>
      <c r="E52" s="4">
        <v>65</v>
      </c>
      <c r="F52" s="46">
        <v>11</v>
      </c>
      <c r="G52" s="4">
        <v>20</v>
      </c>
      <c r="H52" s="4">
        <v>16</v>
      </c>
      <c r="I52" s="4">
        <v>4</v>
      </c>
      <c r="J52" s="62">
        <v>57</v>
      </c>
      <c r="K52" s="4">
        <v>44</v>
      </c>
      <c r="L52" s="46">
        <v>13</v>
      </c>
      <c r="M52" s="4">
        <v>153</v>
      </c>
      <c r="N52" s="4">
        <v>125</v>
      </c>
      <c r="O52" s="46">
        <v>28</v>
      </c>
    </row>
    <row r="53" spans="1:15" x14ac:dyDescent="0.25">
      <c r="A53" s="54">
        <v>12</v>
      </c>
      <c r="B53" s="59" t="s">
        <v>25</v>
      </c>
      <c r="C53" s="47">
        <v>31</v>
      </c>
      <c r="D53" s="63">
        <v>648</v>
      </c>
      <c r="E53" s="47">
        <v>560</v>
      </c>
      <c r="F53" s="48">
        <v>88</v>
      </c>
      <c r="G53" s="47">
        <v>121</v>
      </c>
      <c r="H53" s="47">
        <v>83</v>
      </c>
      <c r="I53" s="47">
        <v>38</v>
      </c>
      <c r="J53" s="63">
        <v>88</v>
      </c>
      <c r="K53" s="47">
        <v>59</v>
      </c>
      <c r="L53" s="48">
        <v>29</v>
      </c>
      <c r="M53" s="47">
        <v>857</v>
      </c>
      <c r="N53" s="47">
        <v>702</v>
      </c>
      <c r="O53" s="48">
        <v>155</v>
      </c>
    </row>
    <row r="54" spans="1:1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  <c r="O54" s="10"/>
    </row>
    <row r="55" spans="1:1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10"/>
      <c r="O55" s="10"/>
    </row>
    <row r="56" spans="1:15" ht="15.6" x14ac:dyDescent="0.3">
      <c r="A56" s="317" t="s">
        <v>517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10"/>
      <c r="O56" s="447" t="s">
        <v>541</v>
      </c>
    </row>
    <row r="57" spans="1:15" x14ac:dyDescent="0.25">
      <c r="A57" s="178" t="s">
        <v>26</v>
      </c>
      <c r="B57" s="179" t="s">
        <v>1</v>
      </c>
      <c r="C57" s="180" t="s">
        <v>2</v>
      </c>
      <c r="D57" s="181" t="s">
        <v>3</v>
      </c>
      <c r="E57" s="182" t="s">
        <v>4</v>
      </c>
      <c r="F57" s="182" t="s">
        <v>5</v>
      </c>
      <c r="G57" s="183" t="s">
        <v>6</v>
      </c>
      <c r="H57" s="182" t="s">
        <v>4</v>
      </c>
      <c r="I57" s="184" t="s">
        <v>5</v>
      </c>
      <c r="J57" s="185" t="s">
        <v>7</v>
      </c>
      <c r="K57" s="182" t="s">
        <v>4</v>
      </c>
      <c r="L57" s="182" t="s">
        <v>5</v>
      </c>
      <c r="M57" s="183" t="s">
        <v>8</v>
      </c>
      <c r="N57" s="182" t="s">
        <v>9</v>
      </c>
      <c r="O57" s="182" t="s">
        <v>10</v>
      </c>
    </row>
    <row r="58" spans="1:15" x14ac:dyDescent="0.25">
      <c r="A58" s="186" t="s">
        <v>27</v>
      </c>
      <c r="B58" s="187" t="s">
        <v>12</v>
      </c>
      <c r="C58" s="188" t="s">
        <v>13</v>
      </c>
      <c r="D58" s="189" t="s">
        <v>14</v>
      </c>
      <c r="E58" s="190" t="s">
        <v>15</v>
      </c>
      <c r="F58" s="190" t="s">
        <v>16</v>
      </c>
      <c r="G58" s="191" t="s">
        <v>17</v>
      </c>
      <c r="H58" s="190" t="s">
        <v>15</v>
      </c>
      <c r="I58" s="192" t="s">
        <v>16</v>
      </c>
      <c r="J58" s="193" t="s">
        <v>18</v>
      </c>
      <c r="K58" s="190" t="s">
        <v>15</v>
      </c>
      <c r="L58" s="190" t="s">
        <v>16</v>
      </c>
      <c r="M58" s="191" t="s">
        <v>19</v>
      </c>
      <c r="N58" s="190" t="s">
        <v>20</v>
      </c>
      <c r="O58" s="194" t="s">
        <v>21</v>
      </c>
    </row>
    <row r="59" spans="1:15" x14ac:dyDescent="0.25">
      <c r="A59" s="195" t="s">
        <v>28</v>
      </c>
      <c r="B59" s="763" t="s">
        <v>22</v>
      </c>
      <c r="C59" s="754">
        <v>39</v>
      </c>
      <c r="D59" s="755">
        <v>2549</v>
      </c>
      <c r="E59" s="754">
        <v>2219</v>
      </c>
      <c r="F59" s="756">
        <v>330</v>
      </c>
      <c r="G59" s="754">
        <v>52</v>
      </c>
      <c r="H59" s="754">
        <v>45</v>
      </c>
      <c r="I59" s="754">
        <v>7</v>
      </c>
      <c r="J59" s="755">
        <v>92</v>
      </c>
      <c r="K59" s="754">
        <v>49</v>
      </c>
      <c r="L59" s="756">
        <v>43</v>
      </c>
      <c r="M59" s="754">
        <v>2693</v>
      </c>
      <c r="N59" s="754">
        <v>2313</v>
      </c>
      <c r="O59" s="756">
        <v>380</v>
      </c>
    </row>
    <row r="60" spans="1:15" x14ac:dyDescent="0.25">
      <c r="A60" s="196" t="s">
        <v>29</v>
      </c>
      <c r="B60" s="764" t="s">
        <v>23</v>
      </c>
      <c r="C60" s="757">
        <v>95</v>
      </c>
      <c r="D60" s="758">
        <v>1730</v>
      </c>
      <c r="E60" s="757">
        <v>1500</v>
      </c>
      <c r="F60" s="759">
        <v>230</v>
      </c>
      <c r="G60" s="757">
        <v>212</v>
      </c>
      <c r="H60" s="757">
        <v>139</v>
      </c>
      <c r="I60" s="757">
        <v>73</v>
      </c>
      <c r="J60" s="758">
        <v>453</v>
      </c>
      <c r="K60" s="757">
        <v>304</v>
      </c>
      <c r="L60" s="759">
        <v>149</v>
      </c>
      <c r="M60" s="757">
        <v>2395</v>
      </c>
      <c r="N60" s="757">
        <v>1943</v>
      </c>
      <c r="O60" s="759">
        <v>452</v>
      </c>
    </row>
    <row r="61" spans="1:15" x14ac:dyDescent="0.25">
      <c r="A61" s="197" t="s">
        <v>19</v>
      </c>
      <c r="B61" s="765" t="s">
        <v>24</v>
      </c>
      <c r="C61" s="760">
        <v>124</v>
      </c>
      <c r="D61" s="761">
        <v>3813</v>
      </c>
      <c r="E61" s="760">
        <v>3188</v>
      </c>
      <c r="F61" s="762">
        <v>625</v>
      </c>
      <c r="G61" s="760">
        <v>225</v>
      </c>
      <c r="H61" s="760">
        <v>155</v>
      </c>
      <c r="I61" s="760">
        <v>70</v>
      </c>
      <c r="J61" s="761">
        <v>382</v>
      </c>
      <c r="K61" s="760">
        <v>309</v>
      </c>
      <c r="L61" s="762">
        <v>73</v>
      </c>
      <c r="M61" s="760">
        <v>4420</v>
      </c>
      <c r="N61" s="760">
        <v>3652</v>
      </c>
      <c r="O61" s="762">
        <v>768</v>
      </c>
    </row>
    <row r="62" spans="1:15" ht="15.6" x14ac:dyDescent="0.3">
      <c r="A62" s="198" t="s">
        <v>30</v>
      </c>
      <c r="B62" s="766" t="s">
        <v>25</v>
      </c>
      <c r="C62" s="767">
        <v>258</v>
      </c>
      <c r="D62" s="768">
        <v>8092</v>
      </c>
      <c r="E62" s="767">
        <v>6907</v>
      </c>
      <c r="F62" s="769">
        <v>1185</v>
      </c>
      <c r="G62" s="767">
        <v>489</v>
      </c>
      <c r="H62" s="767">
        <v>339</v>
      </c>
      <c r="I62" s="767">
        <v>150</v>
      </c>
      <c r="J62" s="768">
        <v>927</v>
      </c>
      <c r="K62" s="767">
        <v>662</v>
      </c>
      <c r="L62" s="769">
        <v>265</v>
      </c>
      <c r="M62" s="767">
        <v>9508</v>
      </c>
      <c r="N62" s="767">
        <v>7908</v>
      </c>
      <c r="O62" s="769">
        <v>1600</v>
      </c>
    </row>
    <row r="63" spans="1:15" x14ac:dyDescent="0.25">
      <c r="N63" s="2"/>
      <c r="O63" s="2"/>
    </row>
    <row r="64" spans="1:15" x14ac:dyDescent="0.25">
      <c r="N64" s="2"/>
      <c r="O64" s="2"/>
    </row>
    <row r="65" spans="1:15" x14ac:dyDescent="0.25">
      <c r="D65" s="2"/>
      <c r="E65" s="2"/>
      <c r="F65" s="2"/>
      <c r="G65" s="2"/>
      <c r="H65" s="2"/>
      <c r="N65" s="2"/>
      <c r="O65" s="2"/>
    </row>
    <row r="66" spans="1:15" x14ac:dyDescent="0.25">
      <c r="N66" s="2"/>
      <c r="O66" s="2"/>
    </row>
    <row r="67" spans="1:15" x14ac:dyDescent="0.25">
      <c r="D67" s="2"/>
      <c r="E67" s="2"/>
      <c r="F67" s="2"/>
      <c r="G67" s="2"/>
      <c r="H67" s="2"/>
      <c r="N67" s="2"/>
      <c r="O67" s="2"/>
    </row>
    <row r="68" spans="1:15" x14ac:dyDescent="0.25">
      <c r="N68" s="2"/>
      <c r="O68" s="2"/>
    </row>
    <row r="69" spans="1:15" x14ac:dyDescent="0.25">
      <c r="A69" s="6" t="s">
        <v>31</v>
      </c>
      <c r="D69" s="2"/>
      <c r="E69" s="2"/>
      <c r="G69" s="7"/>
      <c r="L69" s="6" t="s">
        <v>32</v>
      </c>
      <c r="N69" s="2"/>
      <c r="O69" s="2"/>
    </row>
    <row r="70" spans="1:15" ht="15" x14ac:dyDescent="0.25">
      <c r="A70" s="441" t="s">
        <v>492</v>
      </c>
      <c r="D70" s="2"/>
      <c r="E70" s="2"/>
      <c r="J70" s="8"/>
      <c r="N70" s="2"/>
      <c r="O70" s="2"/>
    </row>
  </sheetData>
  <phoneticPr fontId="0" type="noConversion"/>
  <hyperlinks>
    <hyperlink ref="A70" r:id="rId1" display="http://www.euskadi.eus/web01-a2langiz/es/contenidos/informacion/estadisticastrabajo/es_esttraba/index.shtml" xr:uid="{00000000-0004-0000-0200-000000000000}"/>
  </hyperlinks>
  <pageMargins left="0.55118110236220474" right="0.15748031496062992" top="1.1811023622047245" bottom="0.39370078740157483" header="0" footer="0"/>
  <pageSetup scale="70" fitToHeight="0" orientation="portrait" r:id="rId2"/>
  <headerFooter alignWithMargins="0">
    <oddHeader>&amp;C&amp;G</oddHead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70"/>
  <sheetViews>
    <sheetView showGridLines="0" showZeros="0" zoomScaleNormal="100" workbookViewId="0">
      <selection activeCell="B1" sqref="B1:G60"/>
    </sheetView>
  </sheetViews>
  <sheetFormatPr baseColWidth="10" defaultColWidth="9.109375" defaultRowHeight="13.2" x14ac:dyDescent="0.25"/>
  <cols>
    <col min="1" max="1" width="16.109375" customWidth="1"/>
    <col min="3" max="3" width="14.6640625" customWidth="1"/>
    <col min="4" max="4" width="15.88671875" bestFit="1" customWidth="1"/>
    <col min="5" max="5" width="13.6640625" customWidth="1"/>
    <col min="6" max="6" width="16.33203125" customWidth="1"/>
    <col min="7" max="7" width="14.6640625" customWidth="1"/>
    <col min="9" max="10" width="6.5546875" customWidth="1"/>
    <col min="11" max="11" width="8.88671875" customWidth="1"/>
    <col min="12" max="12" width="7.109375" customWidth="1"/>
    <col min="13" max="13" width="7.6640625" customWidth="1"/>
    <col min="15" max="15" width="7.88671875" customWidth="1"/>
    <col min="16" max="16" width="11" customWidth="1"/>
  </cols>
  <sheetData>
    <row r="1" spans="2:7" x14ac:dyDescent="0.25">
      <c r="B1" s="13" t="s">
        <v>518</v>
      </c>
      <c r="C1" s="9"/>
      <c r="D1" s="9"/>
      <c r="E1" s="9"/>
      <c r="F1" s="9"/>
      <c r="G1" s="9"/>
    </row>
    <row r="2" spans="2:7" x14ac:dyDescent="0.25">
      <c r="B2" s="14" t="s">
        <v>519</v>
      </c>
      <c r="C2" s="9"/>
      <c r="D2" s="9"/>
      <c r="E2" s="9"/>
      <c r="F2" s="9"/>
      <c r="G2" s="9"/>
    </row>
    <row r="3" spans="2:7" ht="13.8" x14ac:dyDescent="0.25">
      <c r="B3" s="955" t="s">
        <v>0</v>
      </c>
      <c r="C3" s="956" t="s">
        <v>1</v>
      </c>
      <c r="D3" s="957" t="s">
        <v>33</v>
      </c>
      <c r="E3" s="958" t="s">
        <v>3</v>
      </c>
      <c r="F3" s="959" t="s">
        <v>6</v>
      </c>
      <c r="G3" s="960" t="s">
        <v>7</v>
      </c>
    </row>
    <row r="4" spans="2:7" ht="13.8" x14ac:dyDescent="0.25">
      <c r="B4" s="961" t="s">
        <v>11</v>
      </c>
      <c r="C4" s="962" t="s">
        <v>12</v>
      </c>
      <c r="D4" s="963" t="s">
        <v>13</v>
      </c>
      <c r="E4" s="964" t="s">
        <v>14</v>
      </c>
      <c r="F4" s="965" t="s">
        <v>17</v>
      </c>
      <c r="G4" s="966" t="s">
        <v>18</v>
      </c>
    </row>
    <row r="5" spans="2:7" ht="13.8" x14ac:dyDescent="0.25">
      <c r="B5" s="967"/>
      <c r="C5" s="968" t="s">
        <v>22</v>
      </c>
      <c r="D5" s="969">
        <v>2</v>
      </c>
      <c r="E5" s="970">
        <v>2</v>
      </c>
      <c r="F5" s="969"/>
      <c r="G5" s="971"/>
    </row>
    <row r="6" spans="2:7" ht="13.8" x14ac:dyDescent="0.25">
      <c r="B6" s="972"/>
      <c r="C6" s="973" t="s">
        <v>23</v>
      </c>
      <c r="D6" s="974">
        <v>9</v>
      </c>
      <c r="E6" s="975">
        <v>7</v>
      </c>
      <c r="F6" s="974">
        <v>1</v>
      </c>
      <c r="G6" s="976">
        <v>1</v>
      </c>
    </row>
    <row r="7" spans="2:7" ht="13.8" x14ac:dyDescent="0.25">
      <c r="B7" s="972"/>
      <c r="C7" s="973" t="s">
        <v>24</v>
      </c>
      <c r="D7" s="974">
        <v>10</v>
      </c>
      <c r="E7" s="975">
        <v>9</v>
      </c>
      <c r="F7" s="974"/>
      <c r="G7" s="976">
        <v>1</v>
      </c>
    </row>
    <row r="8" spans="2:7" ht="13.8" x14ac:dyDescent="0.25">
      <c r="B8" s="977">
        <v>1</v>
      </c>
      <c r="C8" s="978" t="s">
        <v>25</v>
      </c>
      <c r="D8" s="892">
        <v>21</v>
      </c>
      <c r="E8" s="916">
        <v>18</v>
      </c>
      <c r="F8" s="892">
        <v>1</v>
      </c>
      <c r="G8" s="979">
        <v>2</v>
      </c>
    </row>
    <row r="9" spans="2:7" ht="13.8" x14ac:dyDescent="0.25">
      <c r="B9" s="972"/>
      <c r="C9" s="973" t="s">
        <v>22</v>
      </c>
      <c r="D9" s="974">
        <v>3</v>
      </c>
      <c r="E9" s="975">
        <v>3</v>
      </c>
      <c r="F9" s="974"/>
      <c r="G9" s="976"/>
    </row>
    <row r="10" spans="2:7" ht="13.8" x14ac:dyDescent="0.25">
      <c r="B10" s="972"/>
      <c r="C10" s="973" t="s">
        <v>23</v>
      </c>
      <c r="D10" s="974">
        <v>9</v>
      </c>
      <c r="E10" s="975">
        <v>5</v>
      </c>
      <c r="F10" s="974">
        <v>4</v>
      </c>
      <c r="G10" s="976"/>
    </row>
    <row r="11" spans="2:7" ht="13.8" x14ac:dyDescent="0.25">
      <c r="B11" s="972"/>
      <c r="C11" s="973" t="s">
        <v>24</v>
      </c>
      <c r="D11" s="974">
        <v>15</v>
      </c>
      <c r="E11" s="975">
        <v>14</v>
      </c>
      <c r="F11" s="974">
        <v>1</v>
      </c>
      <c r="G11" s="976"/>
    </row>
    <row r="12" spans="2:7" ht="13.8" x14ac:dyDescent="0.25">
      <c r="B12" s="980">
        <v>2</v>
      </c>
      <c r="C12" s="981" t="s">
        <v>25</v>
      </c>
      <c r="D12" s="891">
        <v>27</v>
      </c>
      <c r="E12" s="917">
        <v>22</v>
      </c>
      <c r="F12" s="891">
        <v>5</v>
      </c>
      <c r="G12" s="982">
        <v>0</v>
      </c>
    </row>
    <row r="13" spans="2:7" ht="13.8" x14ac:dyDescent="0.25">
      <c r="B13" s="967"/>
      <c r="C13" s="968" t="s">
        <v>22</v>
      </c>
      <c r="D13" s="969">
        <v>8</v>
      </c>
      <c r="E13" s="970">
        <v>1</v>
      </c>
      <c r="F13" s="969">
        <v>4</v>
      </c>
      <c r="G13" s="971">
        <v>3</v>
      </c>
    </row>
    <row r="14" spans="2:7" ht="13.8" x14ac:dyDescent="0.25">
      <c r="B14" s="972"/>
      <c r="C14" s="973" t="s">
        <v>23</v>
      </c>
      <c r="D14" s="974">
        <v>9</v>
      </c>
      <c r="E14" s="975">
        <v>4</v>
      </c>
      <c r="F14" s="974">
        <v>2</v>
      </c>
      <c r="G14" s="976">
        <v>3</v>
      </c>
    </row>
    <row r="15" spans="2:7" ht="13.8" x14ac:dyDescent="0.25">
      <c r="B15" s="972"/>
      <c r="C15" s="973" t="s">
        <v>24</v>
      </c>
      <c r="D15" s="974">
        <v>11</v>
      </c>
      <c r="E15" s="975">
        <v>9</v>
      </c>
      <c r="F15" s="974"/>
      <c r="G15" s="976">
        <v>2</v>
      </c>
    </row>
    <row r="16" spans="2:7" ht="13.8" x14ac:dyDescent="0.25">
      <c r="B16" s="977">
        <v>3</v>
      </c>
      <c r="C16" s="978" t="s">
        <v>25</v>
      </c>
      <c r="D16" s="892">
        <v>28</v>
      </c>
      <c r="E16" s="916">
        <v>14</v>
      </c>
      <c r="F16" s="892">
        <v>6</v>
      </c>
      <c r="G16" s="979">
        <v>8</v>
      </c>
    </row>
    <row r="17" spans="2:7" ht="13.8" x14ac:dyDescent="0.25">
      <c r="B17" s="972"/>
      <c r="C17" s="973" t="s">
        <v>22</v>
      </c>
      <c r="D17" s="974">
        <v>5</v>
      </c>
      <c r="E17" s="975">
        <v>5</v>
      </c>
      <c r="F17" s="974"/>
      <c r="G17" s="976"/>
    </row>
    <row r="18" spans="2:7" ht="13.8" x14ac:dyDescent="0.25">
      <c r="B18" s="972"/>
      <c r="C18" s="973" t="s">
        <v>23</v>
      </c>
      <c r="D18" s="974">
        <v>6</v>
      </c>
      <c r="E18" s="975">
        <v>3</v>
      </c>
      <c r="F18" s="974"/>
      <c r="G18" s="976">
        <v>3</v>
      </c>
    </row>
    <row r="19" spans="2:7" ht="13.8" x14ac:dyDescent="0.25">
      <c r="B19" s="972"/>
      <c r="C19" s="973" t="s">
        <v>24</v>
      </c>
      <c r="D19" s="974">
        <v>5</v>
      </c>
      <c r="E19" s="975">
        <v>5</v>
      </c>
      <c r="F19" s="974"/>
      <c r="G19" s="976"/>
    </row>
    <row r="20" spans="2:7" ht="13.8" x14ac:dyDescent="0.25">
      <c r="B20" s="980">
        <v>4</v>
      </c>
      <c r="C20" s="981" t="s">
        <v>25</v>
      </c>
      <c r="D20" s="891">
        <v>16</v>
      </c>
      <c r="E20" s="917">
        <v>13</v>
      </c>
      <c r="F20" s="891">
        <v>0</v>
      </c>
      <c r="G20" s="982">
        <v>3</v>
      </c>
    </row>
    <row r="21" spans="2:7" ht="13.8" x14ac:dyDescent="0.25">
      <c r="B21" s="967"/>
      <c r="C21" s="968" t="s">
        <v>22</v>
      </c>
      <c r="D21" s="969">
        <v>6</v>
      </c>
      <c r="E21" s="970">
        <v>5</v>
      </c>
      <c r="F21" s="969">
        <v>1</v>
      </c>
      <c r="G21" s="971"/>
    </row>
    <row r="22" spans="2:7" ht="13.8" x14ac:dyDescent="0.25">
      <c r="B22" s="972"/>
      <c r="C22" s="973" t="s">
        <v>23</v>
      </c>
      <c r="D22" s="974">
        <v>2</v>
      </c>
      <c r="E22" s="975">
        <v>1</v>
      </c>
      <c r="F22" s="974"/>
      <c r="G22" s="976">
        <v>1</v>
      </c>
    </row>
    <row r="23" spans="2:7" ht="13.8" x14ac:dyDescent="0.25">
      <c r="B23" s="972"/>
      <c r="C23" s="973" t="s">
        <v>24</v>
      </c>
      <c r="D23" s="974">
        <v>7</v>
      </c>
      <c r="E23" s="975">
        <v>3</v>
      </c>
      <c r="F23" s="974">
        <v>2</v>
      </c>
      <c r="G23" s="976">
        <v>2</v>
      </c>
    </row>
    <row r="24" spans="2:7" ht="13.8" x14ac:dyDescent="0.25">
      <c r="B24" s="977">
        <v>5</v>
      </c>
      <c r="C24" s="978" t="s">
        <v>25</v>
      </c>
      <c r="D24" s="892">
        <v>15</v>
      </c>
      <c r="E24" s="916">
        <v>9</v>
      </c>
      <c r="F24" s="892">
        <v>3</v>
      </c>
      <c r="G24" s="979">
        <v>3</v>
      </c>
    </row>
    <row r="25" spans="2:7" ht="13.8" x14ac:dyDescent="0.25">
      <c r="B25" s="972"/>
      <c r="C25" s="973" t="s">
        <v>22</v>
      </c>
      <c r="D25" s="974">
        <v>2</v>
      </c>
      <c r="E25" s="975">
        <v>2</v>
      </c>
      <c r="F25" s="974"/>
      <c r="G25" s="976"/>
    </row>
    <row r="26" spans="2:7" ht="13.8" x14ac:dyDescent="0.25">
      <c r="B26" s="972"/>
      <c r="C26" s="973" t="s">
        <v>23</v>
      </c>
      <c r="D26" s="974">
        <v>9</v>
      </c>
      <c r="E26" s="975">
        <v>4</v>
      </c>
      <c r="F26" s="974">
        <v>2</v>
      </c>
      <c r="G26" s="976">
        <v>3</v>
      </c>
    </row>
    <row r="27" spans="2:7" ht="13.8" x14ac:dyDescent="0.25">
      <c r="B27" s="972"/>
      <c r="C27" s="973" t="s">
        <v>24</v>
      </c>
      <c r="D27" s="974">
        <v>14</v>
      </c>
      <c r="E27" s="975">
        <v>6</v>
      </c>
      <c r="F27" s="974">
        <v>3</v>
      </c>
      <c r="G27" s="976">
        <v>5</v>
      </c>
    </row>
    <row r="28" spans="2:7" ht="13.8" x14ac:dyDescent="0.25">
      <c r="B28" s="980">
        <v>6</v>
      </c>
      <c r="C28" s="981" t="s">
        <v>25</v>
      </c>
      <c r="D28" s="891">
        <v>25</v>
      </c>
      <c r="E28" s="917">
        <v>12</v>
      </c>
      <c r="F28" s="891">
        <v>5</v>
      </c>
      <c r="G28" s="982">
        <v>8</v>
      </c>
    </row>
    <row r="29" spans="2:7" ht="13.8" x14ac:dyDescent="0.25">
      <c r="B29" s="967"/>
      <c r="C29" s="968" t="s">
        <v>22</v>
      </c>
      <c r="D29" s="969">
        <v>3</v>
      </c>
      <c r="E29" s="970">
        <v>1</v>
      </c>
      <c r="F29" s="969">
        <v>1</v>
      </c>
      <c r="G29" s="971">
        <v>1</v>
      </c>
    </row>
    <row r="30" spans="2:7" ht="13.8" x14ac:dyDescent="0.25">
      <c r="B30" s="972"/>
      <c r="C30" s="973" t="s">
        <v>23</v>
      </c>
      <c r="D30" s="974">
        <v>11</v>
      </c>
      <c r="E30" s="975">
        <v>7</v>
      </c>
      <c r="F30" s="974"/>
      <c r="G30" s="976">
        <v>4</v>
      </c>
    </row>
    <row r="31" spans="2:7" ht="13.8" x14ac:dyDescent="0.25">
      <c r="B31" s="972"/>
      <c r="C31" s="973" t="s">
        <v>24</v>
      </c>
      <c r="D31" s="974">
        <v>11</v>
      </c>
      <c r="E31" s="975">
        <v>4</v>
      </c>
      <c r="F31" s="974">
        <v>2</v>
      </c>
      <c r="G31" s="976">
        <v>5</v>
      </c>
    </row>
    <row r="32" spans="2:7" ht="13.8" x14ac:dyDescent="0.25">
      <c r="B32" s="977">
        <v>7</v>
      </c>
      <c r="C32" s="978" t="s">
        <v>25</v>
      </c>
      <c r="D32" s="892">
        <v>25</v>
      </c>
      <c r="E32" s="916">
        <v>12</v>
      </c>
      <c r="F32" s="892">
        <v>3</v>
      </c>
      <c r="G32" s="979">
        <v>10</v>
      </c>
    </row>
    <row r="33" spans="2:7" ht="13.8" x14ac:dyDescent="0.25">
      <c r="B33" s="972"/>
      <c r="C33" s="973" t="s">
        <v>22</v>
      </c>
      <c r="D33" s="974">
        <v>1</v>
      </c>
      <c r="E33" s="975"/>
      <c r="F33" s="974"/>
      <c r="G33" s="976">
        <v>1</v>
      </c>
    </row>
    <row r="34" spans="2:7" ht="13.8" x14ac:dyDescent="0.25">
      <c r="B34" s="972"/>
      <c r="C34" s="973" t="s">
        <v>23</v>
      </c>
      <c r="D34" s="974">
        <v>6</v>
      </c>
      <c r="E34" s="975">
        <v>4</v>
      </c>
      <c r="F34" s="974"/>
      <c r="G34" s="976">
        <v>2</v>
      </c>
    </row>
    <row r="35" spans="2:7" ht="13.8" x14ac:dyDescent="0.25">
      <c r="B35" s="972"/>
      <c r="C35" s="973" t="s">
        <v>24</v>
      </c>
      <c r="D35" s="974">
        <v>6</v>
      </c>
      <c r="E35" s="975">
        <v>4</v>
      </c>
      <c r="F35" s="974">
        <v>2</v>
      </c>
      <c r="G35" s="976"/>
    </row>
    <row r="36" spans="2:7" ht="13.8" x14ac:dyDescent="0.25">
      <c r="B36" s="980">
        <v>8</v>
      </c>
      <c r="C36" s="981" t="s">
        <v>25</v>
      </c>
      <c r="D36" s="891">
        <v>13</v>
      </c>
      <c r="E36" s="917">
        <v>8</v>
      </c>
      <c r="F36" s="891">
        <v>2</v>
      </c>
      <c r="G36" s="982">
        <v>3</v>
      </c>
    </row>
    <row r="37" spans="2:7" ht="13.8" x14ac:dyDescent="0.25">
      <c r="B37" s="967"/>
      <c r="C37" s="968" t="s">
        <v>22</v>
      </c>
      <c r="D37" s="969">
        <v>0</v>
      </c>
      <c r="E37" s="970"/>
      <c r="F37" s="969"/>
      <c r="G37" s="971"/>
    </row>
    <row r="38" spans="2:7" ht="13.8" x14ac:dyDescent="0.25">
      <c r="B38" s="972"/>
      <c r="C38" s="973" t="s">
        <v>23</v>
      </c>
      <c r="D38" s="974">
        <v>2</v>
      </c>
      <c r="E38" s="975">
        <v>2</v>
      </c>
      <c r="F38" s="974"/>
      <c r="G38" s="976"/>
    </row>
    <row r="39" spans="2:7" ht="13.8" x14ac:dyDescent="0.25">
      <c r="B39" s="972"/>
      <c r="C39" s="973" t="s">
        <v>24</v>
      </c>
      <c r="D39" s="974">
        <v>5</v>
      </c>
      <c r="E39" s="975">
        <v>3</v>
      </c>
      <c r="F39" s="974">
        <v>2</v>
      </c>
      <c r="G39" s="976"/>
    </row>
    <row r="40" spans="2:7" ht="13.8" x14ac:dyDescent="0.25">
      <c r="B40" s="977">
        <v>9</v>
      </c>
      <c r="C40" s="978" t="s">
        <v>25</v>
      </c>
      <c r="D40" s="892">
        <v>7</v>
      </c>
      <c r="E40" s="916">
        <v>5</v>
      </c>
      <c r="F40" s="892">
        <v>2</v>
      </c>
      <c r="G40" s="979">
        <v>0</v>
      </c>
    </row>
    <row r="41" spans="2:7" ht="13.8" x14ac:dyDescent="0.25">
      <c r="B41" s="972"/>
      <c r="C41" s="973" t="s">
        <v>22</v>
      </c>
      <c r="D41" s="974">
        <v>4</v>
      </c>
      <c r="E41" s="975">
        <v>3</v>
      </c>
      <c r="F41" s="974"/>
      <c r="G41" s="976">
        <v>1</v>
      </c>
    </row>
    <row r="42" spans="2:7" ht="13.8" x14ac:dyDescent="0.25">
      <c r="B42" s="972"/>
      <c r="C42" s="973" t="s">
        <v>23</v>
      </c>
      <c r="D42" s="974">
        <v>11</v>
      </c>
      <c r="E42" s="975">
        <v>8</v>
      </c>
      <c r="F42" s="974">
        <v>1</v>
      </c>
      <c r="G42" s="976">
        <v>2</v>
      </c>
    </row>
    <row r="43" spans="2:7" ht="13.8" x14ac:dyDescent="0.25">
      <c r="B43" s="972"/>
      <c r="C43" s="973" t="s">
        <v>24</v>
      </c>
      <c r="D43" s="974">
        <v>15</v>
      </c>
      <c r="E43" s="975">
        <v>13</v>
      </c>
      <c r="F43" s="974">
        <v>1</v>
      </c>
      <c r="G43" s="976">
        <v>1</v>
      </c>
    </row>
    <row r="44" spans="2:7" ht="13.8" x14ac:dyDescent="0.25">
      <c r="B44" s="980">
        <v>10</v>
      </c>
      <c r="C44" s="981" t="s">
        <v>25</v>
      </c>
      <c r="D44" s="891">
        <v>30</v>
      </c>
      <c r="E44" s="917">
        <v>24</v>
      </c>
      <c r="F44" s="891">
        <v>2</v>
      </c>
      <c r="G44" s="982">
        <v>4</v>
      </c>
    </row>
    <row r="45" spans="2:7" ht="13.8" x14ac:dyDescent="0.25">
      <c r="B45" s="967"/>
      <c r="C45" s="968" t="s">
        <v>22</v>
      </c>
      <c r="D45" s="969">
        <v>2</v>
      </c>
      <c r="E45" s="970">
        <v>2</v>
      </c>
      <c r="F45" s="969"/>
      <c r="G45" s="971"/>
    </row>
    <row r="46" spans="2:7" ht="13.8" x14ac:dyDescent="0.25">
      <c r="B46" s="972"/>
      <c r="C46" s="973" t="s">
        <v>23</v>
      </c>
      <c r="D46" s="974">
        <v>4</v>
      </c>
      <c r="E46" s="975">
        <v>2</v>
      </c>
      <c r="F46" s="974"/>
      <c r="G46" s="976">
        <v>2</v>
      </c>
    </row>
    <row r="47" spans="2:7" ht="13.8" x14ac:dyDescent="0.25">
      <c r="B47" s="972"/>
      <c r="C47" s="973" t="s">
        <v>24</v>
      </c>
      <c r="D47" s="974">
        <v>14</v>
      </c>
      <c r="E47" s="975">
        <v>8</v>
      </c>
      <c r="F47" s="974">
        <v>2</v>
      </c>
      <c r="G47" s="976">
        <v>4</v>
      </c>
    </row>
    <row r="48" spans="2:7" ht="13.8" x14ac:dyDescent="0.25">
      <c r="B48" s="977">
        <v>11</v>
      </c>
      <c r="C48" s="978" t="s">
        <v>25</v>
      </c>
      <c r="D48" s="892">
        <v>20</v>
      </c>
      <c r="E48" s="916">
        <v>12</v>
      </c>
      <c r="F48" s="892">
        <v>2</v>
      </c>
      <c r="G48" s="979">
        <v>6</v>
      </c>
    </row>
    <row r="49" spans="2:8" ht="13.8" x14ac:dyDescent="0.25">
      <c r="B49" s="972"/>
      <c r="C49" s="973" t="s">
        <v>22</v>
      </c>
      <c r="D49" s="974">
        <v>4</v>
      </c>
      <c r="E49" s="975">
        <v>3</v>
      </c>
      <c r="F49" s="974"/>
      <c r="G49" s="976">
        <v>1</v>
      </c>
    </row>
    <row r="50" spans="2:8" ht="13.8" x14ac:dyDescent="0.25">
      <c r="B50" s="972"/>
      <c r="C50" s="973" t="s">
        <v>23</v>
      </c>
      <c r="D50" s="974">
        <v>16</v>
      </c>
      <c r="E50" s="975">
        <v>9</v>
      </c>
      <c r="F50" s="974">
        <v>4</v>
      </c>
      <c r="G50" s="976">
        <v>3</v>
      </c>
    </row>
    <row r="51" spans="2:8" ht="13.8" x14ac:dyDescent="0.25">
      <c r="B51" s="972"/>
      <c r="C51" s="973" t="s">
        <v>24</v>
      </c>
      <c r="D51" s="974">
        <v>11</v>
      </c>
      <c r="E51" s="975">
        <v>7</v>
      </c>
      <c r="F51" s="974">
        <v>3</v>
      </c>
      <c r="G51" s="976">
        <v>1</v>
      </c>
    </row>
    <row r="52" spans="2:8" ht="13.8" x14ac:dyDescent="0.25">
      <c r="B52" s="977">
        <v>12</v>
      </c>
      <c r="C52" s="978" t="s">
        <v>25</v>
      </c>
      <c r="D52" s="892">
        <v>31</v>
      </c>
      <c r="E52" s="916">
        <v>19</v>
      </c>
      <c r="F52" s="892">
        <v>7</v>
      </c>
      <c r="G52" s="979">
        <v>5</v>
      </c>
    </row>
    <row r="53" spans="2:8" x14ac:dyDescent="0.25">
      <c r="B53" s="9"/>
      <c r="C53" s="9"/>
      <c r="D53" s="9"/>
      <c r="E53" s="9"/>
      <c r="F53" s="9"/>
      <c r="G53" s="37"/>
      <c r="H53" s="65"/>
    </row>
    <row r="54" spans="2:8" ht="15.6" x14ac:dyDescent="0.3">
      <c r="B54" s="317" t="s">
        <v>517</v>
      </c>
      <c r="C54" s="9"/>
      <c r="D54" s="9"/>
      <c r="E54" s="9"/>
      <c r="F54" s="9"/>
      <c r="G54" s="447" t="s">
        <v>541</v>
      </c>
    </row>
    <row r="55" spans="2:8" x14ac:dyDescent="0.25">
      <c r="B55" s="178" t="s">
        <v>0</v>
      </c>
      <c r="C55" s="179" t="s">
        <v>1</v>
      </c>
      <c r="D55" s="180" t="s">
        <v>33</v>
      </c>
      <c r="E55" s="185" t="s">
        <v>3</v>
      </c>
      <c r="F55" s="183" t="s">
        <v>6</v>
      </c>
      <c r="G55" s="183" t="s">
        <v>7</v>
      </c>
    </row>
    <row r="56" spans="2:8" x14ac:dyDescent="0.25">
      <c r="B56" s="199" t="s">
        <v>11</v>
      </c>
      <c r="C56" s="200" t="s">
        <v>12</v>
      </c>
      <c r="D56" s="201" t="s">
        <v>13</v>
      </c>
      <c r="E56" s="202" t="s">
        <v>14</v>
      </c>
      <c r="F56" s="203" t="s">
        <v>17</v>
      </c>
      <c r="G56" s="203" t="s">
        <v>18</v>
      </c>
    </row>
    <row r="57" spans="2:8" ht="15" x14ac:dyDescent="0.25">
      <c r="B57" s="204" t="s">
        <v>28</v>
      </c>
      <c r="C57" s="770" t="s">
        <v>22</v>
      </c>
      <c r="D57" s="877">
        <v>40</v>
      </c>
      <c r="E57" s="953">
        <v>27</v>
      </c>
      <c r="F57" s="877">
        <v>6</v>
      </c>
      <c r="G57" s="879">
        <v>7</v>
      </c>
    </row>
    <row r="58" spans="2:8" ht="15" x14ac:dyDescent="0.25">
      <c r="B58" s="196" t="s">
        <v>29</v>
      </c>
      <c r="C58" s="764" t="s">
        <v>23</v>
      </c>
      <c r="D58" s="481">
        <v>94</v>
      </c>
      <c r="E58" s="574">
        <v>56</v>
      </c>
      <c r="F58" s="481">
        <v>14</v>
      </c>
      <c r="G58" s="482">
        <v>24</v>
      </c>
    </row>
    <row r="59" spans="2:8" ht="15" x14ac:dyDescent="0.25">
      <c r="B59" s="197" t="s">
        <v>19</v>
      </c>
      <c r="C59" s="765" t="s">
        <v>24</v>
      </c>
      <c r="D59" s="483">
        <v>124</v>
      </c>
      <c r="E59" s="576">
        <v>85</v>
      </c>
      <c r="F59" s="483">
        <v>18</v>
      </c>
      <c r="G59" s="484">
        <v>21</v>
      </c>
    </row>
    <row r="60" spans="2:8" ht="17.399999999999999" x14ac:dyDescent="0.3">
      <c r="B60" s="198" t="s">
        <v>30</v>
      </c>
      <c r="C60" s="171" t="s">
        <v>25</v>
      </c>
      <c r="D60" s="491">
        <v>258</v>
      </c>
      <c r="E60" s="954">
        <v>168</v>
      </c>
      <c r="F60" s="491">
        <v>38</v>
      </c>
      <c r="G60" s="492">
        <v>52</v>
      </c>
    </row>
    <row r="61" spans="2:8" x14ac:dyDescent="0.25">
      <c r="B61" s="15"/>
      <c r="C61" s="9"/>
      <c r="D61" s="9"/>
      <c r="E61" s="10"/>
      <c r="F61" s="16"/>
      <c r="G61" s="9"/>
    </row>
    <row r="62" spans="2:8" x14ac:dyDescent="0.25">
      <c r="B62" s="9"/>
      <c r="C62" s="9"/>
      <c r="D62" s="9"/>
      <c r="E62" s="10"/>
      <c r="F62" s="15"/>
      <c r="G62" s="9"/>
    </row>
    <row r="63" spans="2:8" x14ac:dyDescent="0.25">
      <c r="F63" s="6" t="s">
        <v>32</v>
      </c>
      <c r="G63" s="9"/>
    </row>
    <row r="64" spans="2:8" x14ac:dyDescent="0.25">
      <c r="B64" s="6" t="s">
        <v>31</v>
      </c>
      <c r="E64" s="2"/>
      <c r="F64" s="2"/>
      <c r="G64" s="9"/>
    </row>
    <row r="65" spans="2:16" x14ac:dyDescent="0.25">
      <c r="B65" s="352" t="s">
        <v>492</v>
      </c>
      <c r="E65" s="2"/>
      <c r="F65" s="2"/>
    </row>
    <row r="69" spans="2:16" x14ac:dyDescent="0.25">
      <c r="O69" s="2"/>
      <c r="P69" s="2"/>
    </row>
    <row r="70" spans="2:16" x14ac:dyDescent="0.25">
      <c r="K70" s="8"/>
      <c r="O70" s="2"/>
      <c r="P70" s="2"/>
    </row>
  </sheetData>
  <hyperlinks>
    <hyperlink ref="B65" r:id="rId1" display="http://www.euskadi.eus/web01-a2langiz/es/contenidos/informacion/estadisticastrabajo/es_esttraba/index.shtml" xr:uid="{00000000-0004-0000-0300-000000000000}"/>
  </hyperlinks>
  <pageMargins left="0.55118110236220474" right="0.35433070866141736" top="1.7716535433070868" bottom="0.39370078740157483" header="0" footer="0"/>
  <pageSetup scale="75" fitToHeight="0" orientation="portrait" r:id="rId2"/>
  <headerFooter alignWithMargins="0">
    <oddHeader>&amp;C&amp;G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78"/>
  <sheetViews>
    <sheetView showGridLines="0" showZeros="0" topLeftCell="A55" zoomScaleNormal="100" workbookViewId="0">
      <selection activeCell="Q63" sqref="Q63"/>
    </sheetView>
  </sheetViews>
  <sheetFormatPr baseColWidth="10" defaultColWidth="9.109375" defaultRowHeight="13.2" x14ac:dyDescent="0.25"/>
  <cols>
    <col min="3" max="3" width="11.21875" bestFit="1" customWidth="1"/>
    <col min="4" max="4" width="12.21875" customWidth="1"/>
    <col min="5" max="5" width="8.88671875" customWidth="1"/>
    <col min="6" max="6" width="12.44140625" bestFit="1" customWidth="1"/>
    <col min="7" max="7" width="9.21875" customWidth="1"/>
    <col min="8" max="8" width="9.33203125" customWidth="1"/>
    <col min="9" max="9" width="9.77734375" customWidth="1"/>
    <col min="10" max="10" width="9.44140625" customWidth="1"/>
    <col min="11" max="11" width="9.33203125" customWidth="1"/>
    <col min="12" max="13" width="10.77734375" customWidth="1"/>
    <col min="14" max="14" width="10.109375" customWidth="1"/>
    <col min="15" max="15" width="11.44140625" customWidth="1"/>
    <col min="16" max="16" width="9.77734375" customWidth="1"/>
    <col min="17" max="17" width="10.5546875" customWidth="1"/>
  </cols>
  <sheetData>
    <row r="1" spans="1:17" ht="15.6" x14ac:dyDescent="0.3">
      <c r="A1" s="31" t="s">
        <v>522</v>
      </c>
    </row>
    <row r="2" spans="1:17" ht="17.399999999999999" x14ac:dyDescent="0.3">
      <c r="A2" s="32" t="s">
        <v>523</v>
      </c>
      <c r="Q2" s="446" t="str">
        <f>'R1 2024'!P4</f>
        <v>2024-12</v>
      </c>
    </row>
    <row r="3" spans="1:17" ht="13.2" customHeight="1" x14ac:dyDescent="0.25">
      <c r="A3" s="261" t="s">
        <v>0</v>
      </c>
      <c r="B3" s="796" t="s">
        <v>34</v>
      </c>
      <c r="C3" s="983" t="s">
        <v>35</v>
      </c>
      <c r="D3" s="984"/>
      <c r="E3" s="985"/>
      <c r="F3" s="983" t="s">
        <v>36</v>
      </c>
      <c r="G3" s="984"/>
      <c r="H3" s="985"/>
      <c r="I3" s="983" t="s">
        <v>37</v>
      </c>
      <c r="J3" s="984"/>
      <c r="K3" s="985"/>
      <c r="L3" s="983" t="s">
        <v>38</v>
      </c>
      <c r="M3" s="984"/>
      <c r="N3" s="985"/>
      <c r="O3" s="983" t="s">
        <v>39</v>
      </c>
      <c r="P3" s="984"/>
      <c r="Q3" s="985"/>
    </row>
    <row r="4" spans="1:17" x14ac:dyDescent="0.25">
      <c r="A4" s="711" t="s">
        <v>11</v>
      </c>
      <c r="B4" s="797" t="s">
        <v>40</v>
      </c>
      <c r="C4" s="801" t="s">
        <v>41</v>
      </c>
      <c r="D4" s="799" t="s">
        <v>42</v>
      </c>
      <c r="E4" s="802" t="s">
        <v>43</v>
      </c>
      <c r="F4" s="798" t="s">
        <v>41</v>
      </c>
      <c r="G4" s="799" t="s">
        <v>42</v>
      </c>
      <c r="H4" s="800" t="s">
        <v>43</v>
      </c>
      <c r="I4" s="801" t="s">
        <v>41</v>
      </c>
      <c r="J4" s="799" t="s">
        <v>42</v>
      </c>
      <c r="K4" s="887" t="s">
        <v>43</v>
      </c>
      <c r="L4" s="798" t="s">
        <v>41</v>
      </c>
      <c r="M4" s="799" t="s">
        <v>42</v>
      </c>
      <c r="N4" s="800" t="s">
        <v>43</v>
      </c>
      <c r="O4" s="801" t="s">
        <v>41</v>
      </c>
      <c r="P4" s="799" t="s">
        <v>42</v>
      </c>
      <c r="Q4" s="888" t="s">
        <v>43</v>
      </c>
    </row>
    <row r="5" spans="1:17" ht="15.6" x14ac:dyDescent="0.3">
      <c r="A5" s="80"/>
      <c r="B5" s="73" t="s">
        <v>44</v>
      </c>
      <c r="C5" s="913">
        <v>2</v>
      </c>
      <c r="D5" s="913">
        <v>2</v>
      </c>
      <c r="E5" s="120">
        <v>100</v>
      </c>
      <c r="F5" s="912">
        <v>200</v>
      </c>
      <c r="G5" s="913">
        <v>200</v>
      </c>
      <c r="H5" s="121">
        <v>100</v>
      </c>
      <c r="I5" s="913">
        <v>0</v>
      </c>
      <c r="J5" s="913">
        <v>0</v>
      </c>
      <c r="K5" s="122" t="s">
        <v>461</v>
      </c>
      <c r="L5" s="912">
        <v>0</v>
      </c>
      <c r="M5" s="913">
        <v>0</v>
      </c>
      <c r="N5" s="121" t="s">
        <v>461</v>
      </c>
      <c r="O5" s="918">
        <v>200</v>
      </c>
      <c r="P5" s="919">
        <v>200</v>
      </c>
      <c r="Q5" s="123">
        <v>100</v>
      </c>
    </row>
    <row r="6" spans="1:17" ht="15.6" x14ac:dyDescent="0.3">
      <c r="A6" s="53"/>
      <c r="B6" s="72" t="s">
        <v>23</v>
      </c>
      <c r="C6" s="915">
        <v>8</v>
      </c>
      <c r="D6" s="915">
        <v>7</v>
      </c>
      <c r="E6" s="18">
        <v>87.5</v>
      </c>
      <c r="F6" s="914">
        <v>204</v>
      </c>
      <c r="G6" s="915">
        <v>50</v>
      </c>
      <c r="H6" s="75">
        <v>24.509803921568629</v>
      </c>
      <c r="I6" s="915">
        <v>4</v>
      </c>
      <c r="J6" s="915">
        <v>4</v>
      </c>
      <c r="K6" s="71">
        <v>100</v>
      </c>
      <c r="L6" s="914">
        <v>45</v>
      </c>
      <c r="M6" s="915">
        <v>45</v>
      </c>
      <c r="N6" s="75">
        <v>100</v>
      </c>
      <c r="O6" s="920">
        <v>253</v>
      </c>
      <c r="P6" s="118">
        <v>99</v>
      </c>
      <c r="Q6" s="66">
        <v>39.130434782608695</v>
      </c>
    </row>
    <row r="7" spans="1:17" ht="15.6" x14ac:dyDescent="0.3">
      <c r="A7" s="53"/>
      <c r="B7" s="72" t="s">
        <v>24</v>
      </c>
      <c r="C7" s="915">
        <v>9</v>
      </c>
      <c r="D7" s="915">
        <v>5</v>
      </c>
      <c r="E7" s="18">
        <v>55.555555555555557</v>
      </c>
      <c r="F7" s="914">
        <v>306</v>
      </c>
      <c r="G7" s="915">
        <v>81</v>
      </c>
      <c r="H7" s="75">
        <v>26.470588235294116</v>
      </c>
      <c r="I7" s="915">
        <v>3</v>
      </c>
      <c r="J7" s="915">
        <v>3</v>
      </c>
      <c r="K7" s="71">
        <v>100</v>
      </c>
      <c r="L7" s="914">
        <v>4</v>
      </c>
      <c r="M7" s="915">
        <v>0</v>
      </c>
      <c r="N7" s="75">
        <v>0</v>
      </c>
      <c r="O7" s="920">
        <v>313</v>
      </c>
      <c r="P7" s="118">
        <v>84</v>
      </c>
      <c r="Q7" s="66">
        <v>26.837060702875398</v>
      </c>
    </row>
    <row r="8" spans="1:17" ht="15.6" x14ac:dyDescent="0.3">
      <c r="A8" s="67">
        <v>1</v>
      </c>
      <c r="B8" s="74" t="s">
        <v>25</v>
      </c>
      <c r="C8" s="892">
        <v>19</v>
      </c>
      <c r="D8" s="892">
        <v>14</v>
      </c>
      <c r="E8" s="68">
        <v>73.684210526315795</v>
      </c>
      <c r="F8" s="916">
        <v>710</v>
      </c>
      <c r="G8" s="892">
        <v>331</v>
      </c>
      <c r="H8" s="76">
        <v>46.619718309859152</v>
      </c>
      <c r="I8" s="892">
        <v>7</v>
      </c>
      <c r="J8" s="892">
        <v>7</v>
      </c>
      <c r="K8" s="68">
        <v>100</v>
      </c>
      <c r="L8" s="916">
        <v>49</v>
      </c>
      <c r="M8" s="892">
        <v>45</v>
      </c>
      <c r="N8" s="76">
        <v>91.836734693877546</v>
      </c>
      <c r="O8" s="69">
        <v>766</v>
      </c>
      <c r="P8" s="69">
        <v>383</v>
      </c>
      <c r="Q8" s="70">
        <v>50</v>
      </c>
    </row>
    <row r="9" spans="1:17" ht="15.6" x14ac:dyDescent="0.3">
      <c r="A9" s="53"/>
      <c r="B9" s="72" t="s">
        <v>44</v>
      </c>
      <c r="C9" s="915">
        <v>3</v>
      </c>
      <c r="D9" s="915">
        <v>2</v>
      </c>
      <c r="E9" s="18">
        <v>66.666666666666671</v>
      </c>
      <c r="F9" s="914">
        <v>850</v>
      </c>
      <c r="G9" s="915">
        <v>6</v>
      </c>
      <c r="H9" s="75">
        <v>0.70588235294117652</v>
      </c>
      <c r="I9" s="915">
        <v>0</v>
      </c>
      <c r="J9" s="915">
        <v>0</v>
      </c>
      <c r="K9" s="71" t="s">
        <v>461</v>
      </c>
      <c r="L9" s="914">
        <v>0</v>
      </c>
      <c r="M9" s="915">
        <v>0</v>
      </c>
      <c r="N9" s="75" t="s">
        <v>461</v>
      </c>
      <c r="O9" s="920">
        <v>850</v>
      </c>
      <c r="P9" s="118">
        <v>6</v>
      </c>
      <c r="Q9" s="66">
        <v>0.70588235294117652</v>
      </c>
    </row>
    <row r="10" spans="1:17" ht="15.6" x14ac:dyDescent="0.3">
      <c r="A10" s="53"/>
      <c r="B10" s="72" t="s">
        <v>23</v>
      </c>
      <c r="C10" s="915">
        <v>6</v>
      </c>
      <c r="D10" s="915">
        <v>5</v>
      </c>
      <c r="E10" s="18">
        <v>83.333333333333329</v>
      </c>
      <c r="F10" s="914">
        <v>9</v>
      </c>
      <c r="G10" s="915">
        <v>9</v>
      </c>
      <c r="H10" s="75">
        <v>100</v>
      </c>
      <c r="I10" s="915">
        <v>31</v>
      </c>
      <c r="J10" s="915">
        <v>26</v>
      </c>
      <c r="K10" s="71">
        <v>83.870967741935488</v>
      </c>
      <c r="L10" s="914">
        <v>0</v>
      </c>
      <c r="M10" s="915">
        <v>0</v>
      </c>
      <c r="N10" s="75" t="s">
        <v>461</v>
      </c>
      <c r="O10" s="920">
        <v>40</v>
      </c>
      <c r="P10" s="118">
        <v>35</v>
      </c>
      <c r="Q10" s="66">
        <v>87.5</v>
      </c>
    </row>
    <row r="11" spans="1:17" ht="15.6" x14ac:dyDescent="0.3">
      <c r="A11" s="53"/>
      <c r="B11" s="72" t="s">
        <v>24</v>
      </c>
      <c r="C11" s="915">
        <v>13</v>
      </c>
      <c r="D11" s="915">
        <v>8</v>
      </c>
      <c r="E11" s="18">
        <v>61.53846153846154</v>
      </c>
      <c r="F11" s="914">
        <v>520</v>
      </c>
      <c r="G11" s="915">
        <v>107</v>
      </c>
      <c r="H11" s="75">
        <v>20.576923076923077</v>
      </c>
      <c r="I11" s="915">
        <v>15</v>
      </c>
      <c r="J11" s="915">
        <v>15</v>
      </c>
      <c r="K11" s="71">
        <v>100</v>
      </c>
      <c r="L11" s="914">
        <v>0</v>
      </c>
      <c r="M11" s="915">
        <v>0</v>
      </c>
      <c r="N11" s="75" t="s">
        <v>461</v>
      </c>
      <c r="O11" s="920">
        <v>535</v>
      </c>
      <c r="P11" s="118">
        <v>122</v>
      </c>
      <c r="Q11" s="66">
        <v>22.803738317757009</v>
      </c>
    </row>
    <row r="12" spans="1:17" ht="15.6" x14ac:dyDescent="0.3">
      <c r="A12" s="114">
        <v>2</v>
      </c>
      <c r="B12" s="115" t="s">
        <v>25</v>
      </c>
      <c r="C12" s="891">
        <v>22</v>
      </c>
      <c r="D12" s="891">
        <v>15</v>
      </c>
      <c r="E12" s="116">
        <v>68.181818181818187</v>
      </c>
      <c r="F12" s="917">
        <v>1379</v>
      </c>
      <c r="G12" s="891">
        <v>122</v>
      </c>
      <c r="H12" s="117">
        <v>8.846990572878898</v>
      </c>
      <c r="I12" s="891">
        <v>46</v>
      </c>
      <c r="J12" s="891">
        <v>41</v>
      </c>
      <c r="K12" s="116">
        <v>89.130434782608702</v>
      </c>
      <c r="L12" s="917">
        <v>0</v>
      </c>
      <c r="M12" s="891">
        <v>0</v>
      </c>
      <c r="N12" s="117" t="s">
        <v>461</v>
      </c>
      <c r="O12" s="118">
        <v>1425</v>
      </c>
      <c r="P12" s="118">
        <v>163</v>
      </c>
      <c r="Q12" s="119">
        <v>11.43859649122807</v>
      </c>
    </row>
    <row r="13" spans="1:17" ht="15.6" x14ac:dyDescent="0.3">
      <c r="A13" s="80"/>
      <c r="B13" s="73" t="s">
        <v>44</v>
      </c>
      <c r="C13" s="889">
        <v>8</v>
      </c>
      <c r="D13" s="889">
        <v>6</v>
      </c>
      <c r="E13" s="120">
        <v>75</v>
      </c>
      <c r="F13" s="912">
        <v>60</v>
      </c>
      <c r="G13" s="913">
        <v>60</v>
      </c>
      <c r="H13" s="121">
        <v>100</v>
      </c>
      <c r="I13" s="913">
        <v>35</v>
      </c>
      <c r="J13" s="913">
        <v>11</v>
      </c>
      <c r="K13" s="122">
        <v>31.428571428571427</v>
      </c>
      <c r="L13" s="912">
        <v>35</v>
      </c>
      <c r="M13" s="913">
        <v>21</v>
      </c>
      <c r="N13" s="121">
        <v>60</v>
      </c>
      <c r="O13" s="918">
        <v>130</v>
      </c>
      <c r="P13" s="919">
        <v>92</v>
      </c>
      <c r="Q13" s="123">
        <v>70.769230769230774</v>
      </c>
    </row>
    <row r="14" spans="1:17" ht="15.6" x14ac:dyDescent="0.3">
      <c r="A14" s="53"/>
      <c r="B14" s="72" t="s">
        <v>23</v>
      </c>
      <c r="C14" s="890">
        <v>6</v>
      </c>
      <c r="D14" s="890">
        <v>5</v>
      </c>
      <c r="E14" s="18">
        <v>83.333333333333329</v>
      </c>
      <c r="F14" s="914">
        <v>17</v>
      </c>
      <c r="G14" s="915">
        <v>0</v>
      </c>
      <c r="H14" s="75">
        <v>0</v>
      </c>
      <c r="I14" s="915">
        <v>7</v>
      </c>
      <c r="J14" s="915">
        <v>7</v>
      </c>
      <c r="K14" s="71">
        <v>100</v>
      </c>
      <c r="L14" s="914">
        <v>30</v>
      </c>
      <c r="M14" s="915">
        <v>30</v>
      </c>
      <c r="N14" s="75">
        <v>100</v>
      </c>
      <c r="O14" s="920">
        <v>54</v>
      </c>
      <c r="P14" s="118">
        <v>37</v>
      </c>
      <c r="Q14" s="66">
        <v>68.518518518518519</v>
      </c>
    </row>
    <row r="15" spans="1:17" ht="15.6" x14ac:dyDescent="0.3">
      <c r="A15" s="53"/>
      <c r="B15" s="72" t="s">
        <v>24</v>
      </c>
      <c r="C15" s="890">
        <v>11</v>
      </c>
      <c r="D15" s="890">
        <v>7</v>
      </c>
      <c r="E15" s="18">
        <v>63.636363636363633</v>
      </c>
      <c r="F15" s="914">
        <v>1078</v>
      </c>
      <c r="G15" s="915">
        <v>722</v>
      </c>
      <c r="H15" s="75">
        <v>66.975881261595546</v>
      </c>
      <c r="I15" s="915">
        <v>10</v>
      </c>
      <c r="J15" s="915">
        <v>10</v>
      </c>
      <c r="K15" s="71">
        <v>100</v>
      </c>
      <c r="L15" s="914">
        <v>28</v>
      </c>
      <c r="M15" s="915">
        <v>16</v>
      </c>
      <c r="N15" s="75">
        <v>57.142857142857146</v>
      </c>
      <c r="O15" s="920">
        <v>1116</v>
      </c>
      <c r="P15" s="118">
        <v>748</v>
      </c>
      <c r="Q15" s="66">
        <v>67.025089605734763</v>
      </c>
    </row>
    <row r="16" spans="1:17" ht="15.6" x14ac:dyDescent="0.3">
      <c r="A16" s="67">
        <v>3</v>
      </c>
      <c r="B16" s="74" t="s">
        <v>25</v>
      </c>
      <c r="C16" s="892">
        <v>25</v>
      </c>
      <c r="D16" s="892">
        <v>18</v>
      </c>
      <c r="E16" s="68">
        <v>72</v>
      </c>
      <c r="F16" s="916">
        <v>1155</v>
      </c>
      <c r="G16" s="892">
        <v>782</v>
      </c>
      <c r="H16" s="76">
        <v>67.705627705627705</v>
      </c>
      <c r="I16" s="892">
        <v>52</v>
      </c>
      <c r="J16" s="892">
        <v>28</v>
      </c>
      <c r="K16" s="68">
        <v>53.846153846153847</v>
      </c>
      <c r="L16" s="916">
        <v>93</v>
      </c>
      <c r="M16" s="892">
        <v>67</v>
      </c>
      <c r="N16" s="76">
        <v>72.043010752688176</v>
      </c>
      <c r="O16" s="69">
        <v>1300</v>
      </c>
      <c r="P16" s="69">
        <v>877</v>
      </c>
      <c r="Q16" s="70">
        <v>67.461538461538467</v>
      </c>
    </row>
    <row r="17" spans="1:17" ht="15.6" x14ac:dyDescent="0.3">
      <c r="A17" s="53"/>
      <c r="B17" s="72" t="s">
        <v>44</v>
      </c>
      <c r="C17" s="890">
        <v>5</v>
      </c>
      <c r="D17" s="890">
        <v>3</v>
      </c>
      <c r="E17" s="18">
        <v>60</v>
      </c>
      <c r="F17" s="914">
        <v>497</v>
      </c>
      <c r="G17" s="915">
        <v>449</v>
      </c>
      <c r="H17" s="75">
        <v>90.3420523138833</v>
      </c>
      <c r="I17" s="915">
        <v>12</v>
      </c>
      <c r="J17" s="915">
        <v>0</v>
      </c>
      <c r="K17" s="71">
        <v>0</v>
      </c>
      <c r="L17" s="914">
        <v>0</v>
      </c>
      <c r="M17" s="915">
        <v>0</v>
      </c>
      <c r="N17" s="75" t="s">
        <v>461</v>
      </c>
      <c r="O17" s="920">
        <v>509</v>
      </c>
      <c r="P17" s="118">
        <v>449</v>
      </c>
      <c r="Q17" s="66">
        <v>88.212180746561884</v>
      </c>
    </row>
    <row r="18" spans="1:17" ht="15.6" x14ac:dyDescent="0.3">
      <c r="A18" s="53"/>
      <c r="B18" s="72" t="s">
        <v>23</v>
      </c>
      <c r="C18" s="890">
        <v>6</v>
      </c>
      <c r="D18" s="890">
        <v>6</v>
      </c>
      <c r="E18" s="18">
        <v>100</v>
      </c>
      <c r="F18" s="914">
        <v>24</v>
      </c>
      <c r="G18" s="915">
        <v>24</v>
      </c>
      <c r="H18" s="75">
        <v>100</v>
      </c>
      <c r="I18" s="915">
        <v>0</v>
      </c>
      <c r="J18" s="915">
        <v>0</v>
      </c>
      <c r="K18" s="71" t="s">
        <v>461</v>
      </c>
      <c r="L18" s="914">
        <v>63</v>
      </c>
      <c r="M18" s="915">
        <v>63</v>
      </c>
      <c r="N18" s="75">
        <v>100</v>
      </c>
      <c r="O18" s="920">
        <v>87</v>
      </c>
      <c r="P18" s="118">
        <v>87</v>
      </c>
      <c r="Q18" s="66">
        <v>100</v>
      </c>
    </row>
    <row r="19" spans="1:17" ht="15.6" x14ac:dyDescent="0.3">
      <c r="A19" s="53"/>
      <c r="B19" s="72" t="s">
        <v>24</v>
      </c>
      <c r="C19" s="890">
        <v>5</v>
      </c>
      <c r="D19" s="890">
        <v>2</v>
      </c>
      <c r="E19" s="18">
        <v>40</v>
      </c>
      <c r="F19" s="914">
        <v>65</v>
      </c>
      <c r="G19" s="915">
        <v>9</v>
      </c>
      <c r="H19" s="75">
        <v>13.846153846153847</v>
      </c>
      <c r="I19" s="915">
        <v>0</v>
      </c>
      <c r="J19" s="915">
        <v>0</v>
      </c>
      <c r="K19" s="71" t="s">
        <v>461</v>
      </c>
      <c r="L19" s="914">
        <v>0</v>
      </c>
      <c r="M19" s="915">
        <v>0</v>
      </c>
      <c r="N19" s="75" t="s">
        <v>461</v>
      </c>
      <c r="O19" s="920">
        <v>65</v>
      </c>
      <c r="P19" s="118">
        <v>9</v>
      </c>
      <c r="Q19" s="66">
        <v>13.846153846153847</v>
      </c>
    </row>
    <row r="20" spans="1:17" ht="15.6" x14ac:dyDescent="0.3">
      <c r="A20" s="114">
        <v>4</v>
      </c>
      <c r="B20" s="115" t="s">
        <v>25</v>
      </c>
      <c r="C20" s="891">
        <v>16</v>
      </c>
      <c r="D20" s="891">
        <v>11</v>
      </c>
      <c r="E20" s="116">
        <v>68.75</v>
      </c>
      <c r="F20" s="917">
        <v>586</v>
      </c>
      <c r="G20" s="891">
        <v>482</v>
      </c>
      <c r="H20" s="117">
        <v>82.25255972696246</v>
      </c>
      <c r="I20" s="891">
        <v>12</v>
      </c>
      <c r="J20" s="891">
        <v>0</v>
      </c>
      <c r="K20" s="116">
        <v>0</v>
      </c>
      <c r="L20" s="917">
        <v>63</v>
      </c>
      <c r="M20" s="891">
        <v>63</v>
      </c>
      <c r="N20" s="117">
        <v>100</v>
      </c>
      <c r="O20" s="118">
        <v>661</v>
      </c>
      <c r="P20" s="118">
        <v>545</v>
      </c>
      <c r="Q20" s="119">
        <v>82.450832072617246</v>
      </c>
    </row>
    <row r="21" spans="1:17" ht="15.6" x14ac:dyDescent="0.3">
      <c r="A21" s="80"/>
      <c r="B21" s="73" t="s">
        <v>44</v>
      </c>
      <c r="C21" s="889">
        <v>5</v>
      </c>
      <c r="D21" s="889">
        <v>2</v>
      </c>
      <c r="E21" s="120">
        <v>40</v>
      </c>
      <c r="F21" s="912">
        <v>209</v>
      </c>
      <c r="G21" s="913">
        <v>146</v>
      </c>
      <c r="H21" s="121">
        <v>69.856459330143537</v>
      </c>
      <c r="I21" s="913">
        <v>0</v>
      </c>
      <c r="J21" s="913">
        <v>0</v>
      </c>
      <c r="K21" s="122" t="s">
        <v>461</v>
      </c>
      <c r="L21" s="912">
        <v>0</v>
      </c>
      <c r="M21" s="913">
        <v>0</v>
      </c>
      <c r="N21" s="121" t="s">
        <v>461</v>
      </c>
      <c r="O21" s="918">
        <v>209</v>
      </c>
      <c r="P21" s="919">
        <v>146</v>
      </c>
      <c r="Q21" s="123">
        <v>69.856459330143537</v>
      </c>
    </row>
    <row r="22" spans="1:17" ht="15.6" x14ac:dyDescent="0.3">
      <c r="A22" s="53"/>
      <c r="B22" s="72" t="s">
        <v>23</v>
      </c>
      <c r="C22" s="890">
        <v>3</v>
      </c>
      <c r="D22" s="890">
        <v>3</v>
      </c>
      <c r="E22" s="18">
        <v>100</v>
      </c>
      <c r="F22" s="914">
        <v>43</v>
      </c>
      <c r="G22" s="915">
        <v>43</v>
      </c>
      <c r="H22" s="75">
        <v>100</v>
      </c>
      <c r="I22" s="915">
        <v>5</v>
      </c>
      <c r="J22" s="915">
        <v>5</v>
      </c>
      <c r="K22" s="71">
        <v>100</v>
      </c>
      <c r="L22" s="914">
        <v>17</v>
      </c>
      <c r="M22" s="915">
        <v>17</v>
      </c>
      <c r="N22" s="75">
        <v>100</v>
      </c>
      <c r="O22" s="920">
        <v>65</v>
      </c>
      <c r="P22" s="118">
        <v>65</v>
      </c>
      <c r="Q22" s="66">
        <v>100</v>
      </c>
    </row>
    <row r="23" spans="1:17" ht="15.6" x14ac:dyDescent="0.3">
      <c r="A23" s="53"/>
      <c r="B23" s="72" t="s">
        <v>24</v>
      </c>
      <c r="C23" s="890">
        <v>7</v>
      </c>
      <c r="D23" s="890">
        <v>2</v>
      </c>
      <c r="E23" s="18">
        <v>28.571428571428573</v>
      </c>
      <c r="F23" s="914">
        <v>115</v>
      </c>
      <c r="G23" s="915">
        <v>23</v>
      </c>
      <c r="H23" s="75">
        <v>20</v>
      </c>
      <c r="I23" s="915">
        <v>17</v>
      </c>
      <c r="J23" s="915">
        <v>6</v>
      </c>
      <c r="K23" s="71">
        <v>35.294117647058826</v>
      </c>
      <c r="L23" s="914">
        <v>153</v>
      </c>
      <c r="M23" s="915">
        <v>0</v>
      </c>
      <c r="N23" s="75">
        <v>0</v>
      </c>
      <c r="O23" s="920">
        <v>285</v>
      </c>
      <c r="P23" s="118">
        <v>29</v>
      </c>
      <c r="Q23" s="66">
        <v>10.175438596491228</v>
      </c>
    </row>
    <row r="24" spans="1:17" ht="15.6" x14ac:dyDescent="0.3">
      <c r="A24" s="67">
        <v>5</v>
      </c>
      <c r="B24" s="74" t="s">
        <v>25</v>
      </c>
      <c r="C24" s="892">
        <v>15</v>
      </c>
      <c r="D24" s="892">
        <v>7</v>
      </c>
      <c r="E24" s="68">
        <v>46.666666666666664</v>
      </c>
      <c r="F24" s="916">
        <v>367</v>
      </c>
      <c r="G24" s="892">
        <v>212</v>
      </c>
      <c r="H24" s="76">
        <v>57.765667574931882</v>
      </c>
      <c r="I24" s="892">
        <v>22</v>
      </c>
      <c r="J24" s="892">
        <v>11</v>
      </c>
      <c r="K24" s="68">
        <v>50</v>
      </c>
      <c r="L24" s="916">
        <v>170</v>
      </c>
      <c r="M24" s="892">
        <v>17</v>
      </c>
      <c r="N24" s="76">
        <v>10</v>
      </c>
      <c r="O24" s="69">
        <v>559</v>
      </c>
      <c r="P24" s="69">
        <v>240</v>
      </c>
      <c r="Q24" s="70">
        <v>42.933810375670838</v>
      </c>
    </row>
    <row r="25" spans="1:17" ht="15.6" x14ac:dyDescent="0.3">
      <c r="A25" s="53"/>
      <c r="B25" s="72" t="s">
        <v>44</v>
      </c>
      <c r="C25" s="890">
        <v>2</v>
      </c>
      <c r="D25" s="890">
        <v>2</v>
      </c>
      <c r="E25" s="18">
        <v>100</v>
      </c>
      <c r="F25" s="914">
        <v>31</v>
      </c>
      <c r="G25" s="915">
        <v>31</v>
      </c>
      <c r="H25" s="75">
        <v>100</v>
      </c>
      <c r="I25" s="915">
        <v>0</v>
      </c>
      <c r="J25" s="915">
        <v>0</v>
      </c>
      <c r="K25" s="71" t="s">
        <v>461</v>
      </c>
      <c r="L25" s="914">
        <v>0</v>
      </c>
      <c r="M25" s="915">
        <v>0</v>
      </c>
      <c r="N25" s="75" t="s">
        <v>461</v>
      </c>
      <c r="O25" s="920">
        <v>31</v>
      </c>
      <c r="P25" s="118">
        <v>31</v>
      </c>
      <c r="Q25" s="66">
        <v>100</v>
      </c>
    </row>
    <row r="26" spans="1:17" ht="15.6" x14ac:dyDescent="0.3">
      <c r="A26" s="53"/>
      <c r="B26" s="72" t="s">
        <v>23</v>
      </c>
      <c r="C26" s="890">
        <v>8</v>
      </c>
      <c r="D26" s="890">
        <v>6</v>
      </c>
      <c r="E26" s="18">
        <v>75</v>
      </c>
      <c r="F26" s="914">
        <v>100</v>
      </c>
      <c r="G26" s="915">
        <v>100</v>
      </c>
      <c r="H26" s="75">
        <v>100</v>
      </c>
      <c r="I26" s="915">
        <v>9</v>
      </c>
      <c r="J26" s="915">
        <v>2</v>
      </c>
      <c r="K26" s="71">
        <v>22.222222222222221</v>
      </c>
      <c r="L26" s="914">
        <v>22</v>
      </c>
      <c r="M26" s="915">
        <v>15</v>
      </c>
      <c r="N26" s="75">
        <v>68.181818181818187</v>
      </c>
      <c r="O26" s="920">
        <v>131</v>
      </c>
      <c r="P26" s="118">
        <v>117</v>
      </c>
      <c r="Q26" s="66">
        <v>89.312977099236647</v>
      </c>
    </row>
    <row r="27" spans="1:17" ht="15.6" x14ac:dyDescent="0.3">
      <c r="A27" s="53"/>
      <c r="B27" s="72" t="s">
        <v>24</v>
      </c>
      <c r="C27" s="890">
        <v>13</v>
      </c>
      <c r="D27" s="890">
        <v>9</v>
      </c>
      <c r="E27" s="18">
        <v>69.230769230769226</v>
      </c>
      <c r="F27" s="914">
        <v>84</v>
      </c>
      <c r="G27" s="915">
        <v>82</v>
      </c>
      <c r="H27" s="75">
        <v>97.61904761904762</v>
      </c>
      <c r="I27" s="915">
        <v>77</v>
      </c>
      <c r="J27" s="915">
        <v>7</v>
      </c>
      <c r="K27" s="71">
        <v>9.0909090909090917</v>
      </c>
      <c r="L27" s="914">
        <v>52</v>
      </c>
      <c r="M27" s="915">
        <v>40</v>
      </c>
      <c r="N27" s="75">
        <v>76.92307692307692</v>
      </c>
      <c r="O27" s="920">
        <v>213</v>
      </c>
      <c r="P27" s="118">
        <v>129</v>
      </c>
      <c r="Q27" s="66">
        <v>60.563380281690144</v>
      </c>
    </row>
    <row r="28" spans="1:17" ht="15.6" x14ac:dyDescent="0.3">
      <c r="A28" s="114">
        <v>6</v>
      </c>
      <c r="B28" s="115" t="s">
        <v>25</v>
      </c>
      <c r="C28" s="891">
        <v>23</v>
      </c>
      <c r="D28" s="891">
        <v>17</v>
      </c>
      <c r="E28" s="116">
        <v>73.913043478260875</v>
      </c>
      <c r="F28" s="917">
        <v>215</v>
      </c>
      <c r="G28" s="891">
        <v>213</v>
      </c>
      <c r="H28" s="117">
        <v>99.069767441860463</v>
      </c>
      <c r="I28" s="891">
        <v>86</v>
      </c>
      <c r="J28" s="891">
        <v>9</v>
      </c>
      <c r="K28" s="116">
        <v>10.465116279069768</v>
      </c>
      <c r="L28" s="917">
        <v>74</v>
      </c>
      <c r="M28" s="891">
        <v>55</v>
      </c>
      <c r="N28" s="117">
        <v>74.324324324324323</v>
      </c>
      <c r="O28" s="118">
        <v>375</v>
      </c>
      <c r="P28" s="118">
        <v>277</v>
      </c>
      <c r="Q28" s="119">
        <v>73.86666666666666</v>
      </c>
    </row>
    <row r="29" spans="1:17" ht="15.6" x14ac:dyDescent="0.3">
      <c r="A29" s="80"/>
      <c r="B29" s="73" t="s">
        <v>44</v>
      </c>
      <c r="C29" s="889">
        <v>3</v>
      </c>
      <c r="D29" s="889">
        <v>1</v>
      </c>
      <c r="E29" s="120">
        <v>33.333333333333336</v>
      </c>
      <c r="F29" s="912">
        <v>299</v>
      </c>
      <c r="G29" s="913">
        <v>0</v>
      </c>
      <c r="H29" s="121">
        <v>0</v>
      </c>
      <c r="I29" s="913">
        <v>5</v>
      </c>
      <c r="J29" s="913">
        <v>5</v>
      </c>
      <c r="K29" s="122">
        <v>100</v>
      </c>
      <c r="L29" s="912">
        <v>30</v>
      </c>
      <c r="M29" s="913">
        <v>0</v>
      </c>
      <c r="N29" s="121">
        <v>0</v>
      </c>
      <c r="O29" s="918">
        <v>334</v>
      </c>
      <c r="P29" s="919">
        <v>5</v>
      </c>
      <c r="Q29" s="123">
        <v>1.4970059880239521</v>
      </c>
    </row>
    <row r="30" spans="1:17" ht="15.6" x14ac:dyDescent="0.3">
      <c r="A30" s="53"/>
      <c r="B30" s="72" t="s">
        <v>23</v>
      </c>
      <c r="C30" s="890">
        <v>11</v>
      </c>
      <c r="D30" s="890">
        <v>8</v>
      </c>
      <c r="E30" s="18">
        <v>72.727272727272734</v>
      </c>
      <c r="F30" s="914">
        <v>376</v>
      </c>
      <c r="G30" s="915">
        <v>203</v>
      </c>
      <c r="H30" s="75">
        <v>53.98936170212766</v>
      </c>
      <c r="I30" s="915">
        <v>19</v>
      </c>
      <c r="J30" s="915">
        <v>19</v>
      </c>
      <c r="K30" s="71">
        <v>100</v>
      </c>
      <c r="L30" s="914">
        <v>105</v>
      </c>
      <c r="M30" s="915">
        <v>65</v>
      </c>
      <c r="N30" s="75">
        <v>61.904761904761905</v>
      </c>
      <c r="O30" s="920">
        <v>500</v>
      </c>
      <c r="P30" s="118">
        <v>287</v>
      </c>
      <c r="Q30" s="66">
        <v>57.4</v>
      </c>
    </row>
    <row r="31" spans="1:17" ht="15.6" x14ac:dyDescent="0.3">
      <c r="A31" s="53"/>
      <c r="B31" s="72" t="s">
        <v>24</v>
      </c>
      <c r="C31" s="890">
        <v>11</v>
      </c>
      <c r="D31" s="890">
        <v>5</v>
      </c>
      <c r="E31" s="18">
        <v>45.454545454545453</v>
      </c>
      <c r="F31" s="914">
        <v>224</v>
      </c>
      <c r="G31" s="915">
        <v>19</v>
      </c>
      <c r="H31" s="75">
        <v>8.4821428571428577</v>
      </c>
      <c r="I31" s="915">
        <v>13</v>
      </c>
      <c r="J31" s="915">
        <v>0</v>
      </c>
      <c r="K31" s="71">
        <v>0</v>
      </c>
      <c r="L31" s="914">
        <v>29</v>
      </c>
      <c r="M31" s="915">
        <v>22</v>
      </c>
      <c r="N31" s="75">
        <v>75.862068965517238</v>
      </c>
      <c r="O31" s="920">
        <v>266</v>
      </c>
      <c r="P31" s="118">
        <v>41</v>
      </c>
      <c r="Q31" s="66">
        <v>15.413533834586467</v>
      </c>
    </row>
    <row r="32" spans="1:17" ht="15.6" x14ac:dyDescent="0.3">
      <c r="A32" s="67">
        <v>7</v>
      </c>
      <c r="B32" s="74" t="s">
        <v>25</v>
      </c>
      <c r="C32" s="892">
        <v>25</v>
      </c>
      <c r="D32" s="892">
        <v>14</v>
      </c>
      <c r="E32" s="68">
        <v>56</v>
      </c>
      <c r="F32" s="916">
        <v>899</v>
      </c>
      <c r="G32" s="892">
        <v>222</v>
      </c>
      <c r="H32" s="76">
        <v>24.694104560622915</v>
      </c>
      <c r="I32" s="892">
        <v>37</v>
      </c>
      <c r="J32" s="892">
        <v>24</v>
      </c>
      <c r="K32" s="68">
        <v>64.86486486486487</v>
      </c>
      <c r="L32" s="916">
        <v>164</v>
      </c>
      <c r="M32" s="892">
        <v>87</v>
      </c>
      <c r="N32" s="76">
        <v>53.048780487804876</v>
      </c>
      <c r="O32" s="69">
        <v>1100</v>
      </c>
      <c r="P32" s="69">
        <v>333</v>
      </c>
      <c r="Q32" s="70">
        <v>30.272727272727273</v>
      </c>
    </row>
    <row r="33" spans="1:17" ht="15.6" x14ac:dyDescent="0.3">
      <c r="A33" s="53"/>
      <c r="B33" s="72" t="s">
        <v>44</v>
      </c>
      <c r="C33" s="890">
        <v>1</v>
      </c>
      <c r="D33" s="890">
        <v>1</v>
      </c>
      <c r="E33" s="18">
        <v>100</v>
      </c>
      <c r="F33" s="914">
        <v>0</v>
      </c>
      <c r="G33" s="915">
        <v>0</v>
      </c>
      <c r="H33" s="75" t="s">
        <v>461</v>
      </c>
      <c r="I33" s="915">
        <v>0</v>
      </c>
      <c r="J33" s="915">
        <v>0</v>
      </c>
      <c r="K33" s="71" t="s">
        <v>461</v>
      </c>
      <c r="L33" s="914">
        <v>9</v>
      </c>
      <c r="M33" s="915">
        <v>9</v>
      </c>
      <c r="N33" s="75">
        <v>100</v>
      </c>
      <c r="O33" s="920">
        <v>9</v>
      </c>
      <c r="P33" s="118">
        <v>9</v>
      </c>
      <c r="Q33" s="66">
        <v>100</v>
      </c>
    </row>
    <row r="34" spans="1:17" ht="15.6" x14ac:dyDescent="0.3">
      <c r="A34" s="53"/>
      <c r="B34" s="72" t="s">
        <v>23</v>
      </c>
      <c r="C34" s="890">
        <v>6</v>
      </c>
      <c r="D34" s="890">
        <v>4</v>
      </c>
      <c r="E34" s="18">
        <v>66.666666666666671</v>
      </c>
      <c r="F34" s="914">
        <v>9</v>
      </c>
      <c r="G34" s="915">
        <v>5</v>
      </c>
      <c r="H34" s="75">
        <v>55.555555555555557</v>
      </c>
      <c r="I34" s="915">
        <v>16</v>
      </c>
      <c r="J34" s="915">
        <v>0</v>
      </c>
      <c r="K34" s="71">
        <v>0</v>
      </c>
      <c r="L34" s="914">
        <v>64</v>
      </c>
      <c r="M34" s="915">
        <v>8</v>
      </c>
      <c r="N34" s="75">
        <v>12.5</v>
      </c>
      <c r="O34" s="920">
        <v>89</v>
      </c>
      <c r="P34" s="118">
        <v>13</v>
      </c>
      <c r="Q34" s="66">
        <v>14.606741573033707</v>
      </c>
    </row>
    <row r="35" spans="1:17" ht="15.6" x14ac:dyDescent="0.3">
      <c r="A35" s="53"/>
      <c r="B35" s="72" t="s">
        <v>24</v>
      </c>
      <c r="C35" s="890">
        <v>6</v>
      </c>
      <c r="D35" s="890">
        <v>1</v>
      </c>
      <c r="E35" s="18">
        <v>16.666666666666668</v>
      </c>
      <c r="F35" s="914">
        <v>44</v>
      </c>
      <c r="G35" s="915">
        <v>1</v>
      </c>
      <c r="H35" s="75">
        <v>2.2727272727272729</v>
      </c>
      <c r="I35" s="915">
        <v>11</v>
      </c>
      <c r="J35" s="915">
        <v>0</v>
      </c>
      <c r="K35" s="71">
        <v>0</v>
      </c>
      <c r="L35" s="914">
        <v>0</v>
      </c>
      <c r="M35" s="915">
        <v>0</v>
      </c>
      <c r="N35" s="75" t="s">
        <v>461</v>
      </c>
      <c r="O35" s="920">
        <v>55</v>
      </c>
      <c r="P35" s="118">
        <v>1</v>
      </c>
      <c r="Q35" s="66">
        <v>1.8181818181818181</v>
      </c>
    </row>
    <row r="36" spans="1:17" ht="15.6" x14ac:dyDescent="0.3">
      <c r="A36" s="114">
        <v>8</v>
      </c>
      <c r="B36" s="115" t="s">
        <v>25</v>
      </c>
      <c r="C36" s="891">
        <v>13</v>
      </c>
      <c r="D36" s="891">
        <v>6</v>
      </c>
      <c r="E36" s="116">
        <v>46.153846153846153</v>
      </c>
      <c r="F36" s="917">
        <v>53</v>
      </c>
      <c r="G36" s="891">
        <v>6</v>
      </c>
      <c r="H36" s="117">
        <v>11.320754716981131</v>
      </c>
      <c r="I36" s="891">
        <v>27</v>
      </c>
      <c r="J36" s="891">
        <v>0</v>
      </c>
      <c r="K36" s="116">
        <v>0</v>
      </c>
      <c r="L36" s="917">
        <v>73</v>
      </c>
      <c r="M36" s="891">
        <v>17</v>
      </c>
      <c r="N36" s="117">
        <v>23.287671232876711</v>
      </c>
      <c r="O36" s="118">
        <v>153</v>
      </c>
      <c r="P36" s="118">
        <v>23</v>
      </c>
      <c r="Q36" s="119">
        <v>15.032679738562091</v>
      </c>
    </row>
    <row r="37" spans="1:17" ht="15.6" x14ac:dyDescent="0.3">
      <c r="A37" s="80"/>
      <c r="B37" s="73" t="s">
        <v>44</v>
      </c>
      <c r="C37" s="889">
        <v>0</v>
      </c>
      <c r="D37" s="889">
        <v>0</v>
      </c>
      <c r="E37" s="120" t="s">
        <v>461</v>
      </c>
      <c r="F37" s="912">
        <v>0</v>
      </c>
      <c r="G37" s="913">
        <v>0</v>
      </c>
      <c r="H37" s="121" t="s">
        <v>461</v>
      </c>
      <c r="I37" s="913">
        <v>0</v>
      </c>
      <c r="J37" s="913">
        <v>0</v>
      </c>
      <c r="K37" s="122" t="s">
        <v>461</v>
      </c>
      <c r="L37" s="912">
        <v>0</v>
      </c>
      <c r="M37" s="913">
        <v>0</v>
      </c>
      <c r="N37" s="121" t="s">
        <v>461</v>
      </c>
      <c r="O37" s="918">
        <v>0</v>
      </c>
      <c r="P37" s="919">
        <v>0</v>
      </c>
      <c r="Q37" s="123" t="s">
        <v>461</v>
      </c>
    </row>
    <row r="38" spans="1:17" ht="15.6" x14ac:dyDescent="0.3">
      <c r="A38" s="53"/>
      <c r="B38" s="72" t="s">
        <v>23</v>
      </c>
      <c r="C38" s="890">
        <v>2</v>
      </c>
      <c r="D38" s="890">
        <v>2</v>
      </c>
      <c r="E38" s="18">
        <v>100</v>
      </c>
      <c r="F38" s="914">
        <v>229</v>
      </c>
      <c r="G38" s="915">
        <v>229</v>
      </c>
      <c r="H38" s="75">
        <v>100</v>
      </c>
      <c r="I38" s="915">
        <v>0</v>
      </c>
      <c r="J38" s="915">
        <v>0</v>
      </c>
      <c r="K38" s="71" t="s">
        <v>461</v>
      </c>
      <c r="L38" s="914">
        <v>0</v>
      </c>
      <c r="M38" s="915">
        <v>0</v>
      </c>
      <c r="N38" s="75" t="s">
        <v>461</v>
      </c>
      <c r="O38" s="920">
        <v>229</v>
      </c>
      <c r="P38" s="118">
        <v>229</v>
      </c>
      <c r="Q38" s="66">
        <v>100</v>
      </c>
    </row>
    <row r="39" spans="1:17" ht="15.6" x14ac:dyDescent="0.3">
      <c r="A39" s="53"/>
      <c r="B39" s="72" t="s">
        <v>24</v>
      </c>
      <c r="C39" s="890">
        <v>4</v>
      </c>
      <c r="D39" s="890">
        <v>2</v>
      </c>
      <c r="E39" s="18">
        <v>50</v>
      </c>
      <c r="F39" s="914">
        <v>8</v>
      </c>
      <c r="G39" s="915">
        <v>0</v>
      </c>
      <c r="H39" s="75">
        <v>0</v>
      </c>
      <c r="I39" s="915">
        <v>14</v>
      </c>
      <c r="J39" s="915">
        <v>14</v>
      </c>
      <c r="K39" s="71">
        <v>100</v>
      </c>
      <c r="L39" s="914">
        <v>0</v>
      </c>
      <c r="M39" s="915">
        <v>0</v>
      </c>
      <c r="N39" s="75" t="s">
        <v>461</v>
      </c>
      <c r="O39" s="920">
        <v>22</v>
      </c>
      <c r="P39" s="118">
        <v>14</v>
      </c>
      <c r="Q39" s="66">
        <v>63.636363636363633</v>
      </c>
    </row>
    <row r="40" spans="1:17" ht="15.6" x14ac:dyDescent="0.3">
      <c r="A40" s="67">
        <v>9</v>
      </c>
      <c r="B40" s="74" t="s">
        <v>25</v>
      </c>
      <c r="C40" s="892">
        <v>6</v>
      </c>
      <c r="D40" s="892">
        <v>4</v>
      </c>
      <c r="E40" s="68">
        <v>66.666666666666671</v>
      </c>
      <c r="F40" s="916">
        <v>237</v>
      </c>
      <c r="G40" s="892">
        <v>229</v>
      </c>
      <c r="H40" s="76">
        <v>96.624472573839668</v>
      </c>
      <c r="I40" s="892">
        <v>14</v>
      </c>
      <c r="J40" s="892">
        <v>14</v>
      </c>
      <c r="K40" s="68">
        <v>100</v>
      </c>
      <c r="L40" s="916">
        <v>0</v>
      </c>
      <c r="M40" s="892">
        <v>0</v>
      </c>
      <c r="N40" s="76" t="s">
        <v>461</v>
      </c>
      <c r="O40" s="69">
        <v>251</v>
      </c>
      <c r="P40" s="69">
        <v>243</v>
      </c>
      <c r="Q40" s="70">
        <v>96.812749003984067</v>
      </c>
    </row>
    <row r="41" spans="1:17" ht="15.6" x14ac:dyDescent="0.3">
      <c r="A41" s="53"/>
      <c r="B41" s="72" t="s">
        <v>44</v>
      </c>
      <c r="C41" s="890">
        <v>4</v>
      </c>
      <c r="D41" s="890">
        <v>1</v>
      </c>
      <c r="E41" s="18">
        <v>25</v>
      </c>
      <c r="F41" s="914">
        <v>88</v>
      </c>
      <c r="G41" s="915">
        <v>0</v>
      </c>
      <c r="H41" s="75">
        <v>0</v>
      </c>
      <c r="I41" s="915">
        <v>0</v>
      </c>
      <c r="J41" s="915">
        <v>0</v>
      </c>
      <c r="K41" s="71" t="s">
        <v>461</v>
      </c>
      <c r="L41" s="914">
        <v>12</v>
      </c>
      <c r="M41" s="915">
        <v>12</v>
      </c>
      <c r="N41" s="75">
        <v>100</v>
      </c>
      <c r="O41" s="920">
        <v>100</v>
      </c>
      <c r="P41" s="118">
        <v>12</v>
      </c>
      <c r="Q41" s="66">
        <v>12</v>
      </c>
    </row>
    <row r="42" spans="1:17" ht="15.6" x14ac:dyDescent="0.3">
      <c r="A42" s="53"/>
      <c r="B42" s="72" t="s">
        <v>23</v>
      </c>
      <c r="C42" s="890">
        <v>10</v>
      </c>
      <c r="D42" s="890">
        <v>7</v>
      </c>
      <c r="E42" s="18">
        <v>70</v>
      </c>
      <c r="F42" s="914">
        <v>350</v>
      </c>
      <c r="G42" s="915">
        <v>53</v>
      </c>
      <c r="H42" s="75">
        <v>15.142857142857142</v>
      </c>
      <c r="I42" s="915">
        <v>19</v>
      </c>
      <c r="J42" s="915">
        <v>0</v>
      </c>
      <c r="K42" s="71">
        <v>0</v>
      </c>
      <c r="L42" s="914">
        <v>28</v>
      </c>
      <c r="M42" s="915">
        <v>28</v>
      </c>
      <c r="N42" s="75">
        <v>100</v>
      </c>
      <c r="O42" s="920">
        <v>397</v>
      </c>
      <c r="P42" s="118">
        <v>81</v>
      </c>
      <c r="Q42" s="66">
        <v>20.403022670025187</v>
      </c>
    </row>
    <row r="43" spans="1:17" ht="15.6" x14ac:dyDescent="0.3">
      <c r="A43" s="53"/>
      <c r="B43" s="72" t="s">
        <v>24</v>
      </c>
      <c r="C43" s="890">
        <v>14</v>
      </c>
      <c r="D43" s="890">
        <v>6</v>
      </c>
      <c r="E43" s="18">
        <v>42.857142857142854</v>
      </c>
      <c r="F43" s="914">
        <v>549</v>
      </c>
      <c r="G43" s="915">
        <v>178</v>
      </c>
      <c r="H43" s="75">
        <v>32.422586520947178</v>
      </c>
      <c r="I43" s="915">
        <v>10</v>
      </c>
      <c r="J43" s="915">
        <v>0</v>
      </c>
      <c r="K43" s="71">
        <v>0</v>
      </c>
      <c r="L43" s="914">
        <v>2</v>
      </c>
      <c r="M43" s="915">
        <v>0</v>
      </c>
      <c r="N43" s="75">
        <v>0</v>
      </c>
      <c r="O43" s="920">
        <v>561</v>
      </c>
      <c r="P43" s="118">
        <v>178</v>
      </c>
      <c r="Q43" s="66">
        <v>31.729055258467024</v>
      </c>
    </row>
    <row r="44" spans="1:17" ht="15.6" x14ac:dyDescent="0.3">
      <c r="A44" s="114">
        <v>10</v>
      </c>
      <c r="B44" s="115" t="s">
        <v>25</v>
      </c>
      <c r="C44" s="891">
        <v>28</v>
      </c>
      <c r="D44" s="891">
        <v>14</v>
      </c>
      <c r="E44" s="116">
        <v>50</v>
      </c>
      <c r="F44" s="917">
        <v>987</v>
      </c>
      <c r="G44" s="891">
        <v>231</v>
      </c>
      <c r="H44" s="117">
        <v>23.404255319148938</v>
      </c>
      <c r="I44" s="891">
        <v>29</v>
      </c>
      <c r="J44" s="891">
        <v>0</v>
      </c>
      <c r="K44" s="116">
        <v>0</v>
      </c>
      <c r="L44" s="917">
        <v>42</v>
      </c>
      <c r="M44" s="891">
        <v>40</v>
      </c>
      <c r="N44" s="117">
        <v>95.238095238095241</v>
      </c>
      <c r="O44" s="118">
        <v>1058</v>
      </c>
      <c r="P44" s="118">
        <v>271</v>
      </c>
      <c r="Q44" s="119">
        <v>25.61436672967864</v>
      </c>
    </row>
    <row r="45" spans="1:17" ht="15.6" x14ac:dyDescent="0.3">
      <c r="A45" s="80"/>
      <c r="B45" s="73" t="s">
        <v>44</v>
      </c>
      <c r="C45" s="889">
        <v>2</v>
      </c>
      <c r="D45" s="889">
        <v>2</v>
      </c>
      <c r="E45" s="120">
        <v>100</v>
      </c>
      <c r="F45" s="912">
        <v>19</v>
      </c>
      <c r="G45" s="913">
        <v>19</v>
      </c>
      <c r="H45" s="121">
        <v>100</v>
      </c>
      <c r="I45" s="913">
        <v>0</v>
      </c>
      <c r="J45" s="913">
        <v>0</v>
      </c>
      <c r="K45" s="122" t="s">
        <v>461</v>
      </c>
      <c r="L45" s="912">
        <v>0</v>
      </c>
      <c r="M45" s="913">
        <v>0</v>
      </c>
      <c r="N45" s="121" t="s">
        <v>461</v>
      </c>
      <c r="O45" s="918">
        <v>19</v>
      </c>
      <c r="P45" s="919">
        <v>19</v>
      </c>
      <c r="Q45" s="123">
        <v>100</v>
      </c>
    </row>
    <row r="46" spans="1:17" ht="15.6" x14ac:dyDescent="0.3">
      <c r="A46" s="53"/>
      <c r="B46" s="72" t="s">
        <v>23</v>
      </c>
      <c r="C46" s="890">
        <v>4</v>
      </c>
      <c r="D46" s="890">
        <v>4</v>
      </c>
      <c r="E46" s="18">
        <v>100</v>
      </c>
      <c r="F46" s="914">
        <v>15</v>
      </c>
      <c r="G46" s="915">
        <v>15</v>
      </c>
      <c r="H46" s="75">
        <v>100</v>
      </c>
      <c r="I46" s="915">
        <v>0</v>
      </c>
      <c r="J46" s="915">
        <v>0</v>
      </c>
      <c r="K46" s="71" t="s">
        <v>461</v>
      </c>
      <c r="L46" s="914">
        <v>54</v>
      </c>
      <c r="M46" s="915">
        <v>54</v>
      </c>
      <c r="N46" s="75">
        <v>100</v>
      </c>
      <c r="O46" s="920">
        <v>69</v>
      </c>
      <c r="P46" s="118">
        <v>69</v>
      </c>
      <c r="Q46" s="66">
        <v>100</v>
      </c>
    </row>
    <row r="47" spans="1:17" ht="15.6" x14ac:dyDescent="0.3">
      <c r="A47" s="53"/>
      <c r="B47" s="72" t="s">
        <v>24</v>
      </c>
      <c r="C47" s="890">
        <v>11</v>
      </c>
      <c r="D47" s="890">
        <v>5</v>
      </c>
      <c r="E47" s="18">
        <v>45.454545454545453</v>
      </c>
      <c r="F47" s="914">
        <v>617</v>
      </c>
      <c r="G47" s="915">
        <v>486</v>
      </c>
      <c r="H47" s="75">
        <v>78.76823338735818</v>
      </c>
      <c r="I47" s="915">
        <v>35</v>
      </c>
      <c r="J47" s="915">
        <v>23</v>
      </c>
      <c r="K47" s="71">
        <v>65.714285714285708</v>
      </c>
      <c r="L47" s="914">
        <v>55</v>
      </c>
      <c r="M47" s="915">
        <v>9</v>
      </c>
      <c r="N47" s="75">
        <v>16.363636363636363</v>
      </c>
      <c r="O47" s="920">
        <v>707</v>
      </c>
      <c r="P47" s="118">
        <v>518</v>
      </c>
      <c r="Q47" s="66">
        <v>73.267326732673268</v>
      </c>
    </row>
    <row r="48" spans="1:17" ht="15.6" x14ac:dyDescent="0.3">
      <c r="A48" s="67">
        <v>11</v>
      </c>
      <c r="B48" s="74" t="s">
        <v>25</v>
      </c>
      <c r="C48" s="892">
        <v>17</v>
      </c>
      <c r="D48" s="892">
        <v>11</v>
      </c>
      <c r="E48" s="68">
        <v>64.705882352941174</v>
      </c>
      <c r="F48" s="916">
        <v>651</v>
      </c>
      <c r="G48" s="892">
        <v>520</v>
      </c>
      <c r="H48" s="76">
        <v>79.877112135176645</v>
      </c>
      <c r="I48" s="892">
        <v>35</v>
      </c>
      <c r="J48" s="892">
        <v>23</v>
      </c>
      <c r="K48" s="68">
        <v>65.714285714285708</v>
      </c>
      <c r="L48" s="916">
        <v>109</v>
      </c>
      <c r="M48" s="892">
        <v>63</v>
      </c>
      <c r="N48" s="76">
        <v>57.798165137614681</v>
      </c>
      <c r="O48" s="69">
        <v>795</v>
      </c>
      <c r="P48" s="69">
        <v>606</v>
      </c>
      <c r="Q48" s="70">
        <v>76.226415094339629</v>
      </c>
    </row>
    <row r="49" spans="1:17" ht="15.6" x14ac:dyDescent="0.3">
      <c r="A49" s="53"/>
      <c r="B49" s="72" t="s">
        <v>44</v>
      </c>
      <c r="C49" s="915">
        <v>4</v>
      </c>
      <c r="D49" s="915">
        <v>3</v>
      </c>
      <c r="E49" s="18">
        <v>75</v>
      </c>
      <c r="F49" s="914">
        <v>296</v>
      </c>
      <c r="G49" s="915">
        <v>21</v>
      </c>
      <c r="H49" s="75">
        <v>7.0945945945945947</v>
      </c>
      <c r="I49" s="915">
        <v>0</v>
      </c>
      <c r="J49" s="915">
        <v>0</v>
      </c>
      <c r="K49" s="71" t="s">
        <v>461</v>
      </c>
      <c r="L49" s="914">
        <v>6</v>
      </c>
      <c r="M49" s="915">
        <v>6</v>
      </c>
      <c r="N49" s="75">
        <v>100</v>
      </c>
      <c r="O49" s="920">
        <v>302</v>
      </c>
      <c r="P49" s="118">
        <v>27</v>
      </c>
      <c r="Q49" s="66">
        <v>8.9403973509933774</v>
      </c>
    </row>
    <row r="50" spans="1:17" ht="15.6" x14ac:dyDescent="0.3">
      <c r="A50" s="53"/>
      <c r="B50" s="72" t="s">
        <v>23</v>
      </c>
      <c r="C50" s="915">
        <v>14</v>
      </c>
      <c r="D50" s="915">
        <v>12</v>
      </c>
      <c r="E50" s="18">
        <v>85.714285714285708</v>
      </c>
      <c r="F50" s="914">
        <v>254</v>
      </c>
      <c r="G50" s="915">
        <v>43</v>
      </c>
      <c r="H50" s="75">
        <v>16.929133858267715</v>
      </c>
      <c r="I50" s="915">
        <v>101</v>
      </c>
      <c r="J50" s="915">
        <v>73</v>
      </c>
      <c r="K50" s="71">
        <v>72.277227722772281</v>
      </c>
      <c r="L50" s="914">
        <v>25</v>
      </c>
      <c r="M50" s="915">
        <v>25</v>
      </c>
      <c r="N50" s="75">
        <v>100</v>
      </c>
      <c r="O50" s="920">
        <v>380</v>
      </c>
      <c r="P50" s="118">
        <v>141</v>
      </c>
      <c r="Q50" s="66">
        <v>37.10526315789474</v>
      </c>
    </row>
    <row r="51" spans="1:17" ht="15.6" x14ac:dyDescent="0.3">
      <c r="A51" s="53"/>
      <c r="B51" s="72" t="s">
        <v>24</v>
      </c>
      <c r="C51" s="915">
        <v>10</v>
      </c>
      <c r="D51" s="915">
        <v>5</v>
      </c>
      <c r="E51" s="18">
        <v>50</v>
      </c>
      <c r="F51" s="914">
        <v>59</v>
      </c>
      <c r="G51" s="915">
        <v>37</v>
      </c>
      <c r="H51" s="75">
        <v>62.711864406779661</v>
      </c>
      <c r="I51" s="915">
        <v>20</v>
      </c>
      <c r="J51" s="915">
        <v>16</v>
      </c>
      <c r="K51" s="71">
        <v>80</v>
      </c>
      <c r="L51" s="914">
        <v>57</v>
      </c>
      <c r="M51" s="915">
        <v>0</v>
      </c>
      <c r="N51" s="75">
        <v>0</v>
      </c>
      <c r="O51" s="920">
        <v>136</v>
      </c>
      <c r="P51" s="118">
        <v>53</v>
      </c>
      <c r="Q51" s="66">
        <v>38.970588235294116</v>
      </c>
    </row>
    <row r="52" spans="1:17" ht="15.6" x14ac:dyDescent="0.3">
      <c r="A52" s="67">
        <v>12</v>
      </c>
      <c r="B52" s="74" t="s">
        <v>25</v>
      </c>
      <c r="C52" s="892">
        <v>28</v>
      </c>
      <c r="D52" s="892">
        <v>20</v>
      </c>
      <c r="E52" s="68">
        <v>71.428571428571431</v>
      </c>
      <c r="F52" s="916">
        <v>609</v>
      </c>
      <c r="G52" s="892">
        <v>101</v>
      </c>
      <c r="H52" s="76">
        <v>16.58456486042693</v>
      </c>
      <c r="I52" s="892">
        <v>121</v>
      </c>
      <c r="J52" s="892">
        <v>89</v>
      </c>
      <c r="K52" s="68">
        <v>73.553719008264466</v>
      </c>
      <c r="L52" s="916">
        <v>88</v>
      </c>
      <c r="M52" s="892">
        <v>31</v>
      </c>
      <c r="N52" s="76">
        <v>35.227272727272727</v>
      </c>
      <c r="O52" s="69">
        <v>818</v>
      </c>
      <c r="P52" s="69">
        <v>221</v>
      </c>
      <c r="Q52" s="70">
        <v>27.017114914425427</v>
      </c>
    </row>
    <row r="53" spans="1:17" ht="18.75" customHeight="1" x14ac:dyDescent="0.3">
      <c r="A53" s="317" t="str">
        <f>'R2 2024'!A56</f>
        <v>Datos acumulados año 2024 / 2024ko datu metatuak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365" t="s">
        <v>453</v>
      </c>
      <c r="O53" s="9"/>
      <c r="P53" s="9"/>
      <c r="Q53" s="9"/>
    </row>
    <row r="54" spans="1:17" ht="13.2" customHeight="1" x14ac:dyDescent="0.25">
      <c r="A54" s="261" t="s">
        <v>26</v>
      </c>
      <c r="B54" s="790" t="s">
        <v>34</v>
      </c>
      <c r="C54" s="986" t="s">
        <v>35</v>
      </c>
      <c r="D54" s="987"/>
      <c r="E54" s="988"/>
      <c r="F54" s="986" t="s">
        <v>36</v>
      </c>
      <c r="G54" s="987"/>
      <c r="H54" s="988"/>
      <c r="I54" s="986" t="s">
        <v>37</v>
      </c>
      <c r="J54" s="987"/>
      <c r="K54" s="988"/>
      <c r="L54" s="986" t="s">
        <v>38</v>
      </c>
      <c r="M54" s="987"/>
      <c r="N54" s="988"/>
      <c r="O54" s="986" t="s">
        <v>39</v>
      </c>
      <c r="P54" s="987"/>
      <c r="Q54" s="988"/>
    </row>
    <row r="55" spans="1:17" x14ac:dyDescent="0.25">
      <c r="A55" s="711" t="s">
        <v>27</v>
      </c>
      <c r="B55" s="791" t="s">
        <v>40</v>
      </c>
      <c r="C55" s="785" t="s">
        <v>41</v>
      </c>
      <c r="D55" s="786" t="s">
        <v>42</v>
      </c>
      <c r="E55" s="787" t="s">
        <v>43</v>
      </c>
      <c r="F55" s="788" t="s">
        <v>41</v>
      </c>
      <c r="G55" s="786" t="s">
        <v>42</v>
      </c>
      <c r="H55" s="789" t="s">
        <v>43</v>
      </c>
      <c r="I55" s="785" t="s">
        <v>41</v>
      </c>
      <c r="J55" s="786" t="s">
        <v>42</v>
      </c>
      <c r="K55" s="787" t="s">
        <v>43</v>
      </c>
      <c r="L55" s="788" t="s">
        <v>41</v>
      </c>
      <c r="M55" s="786" t="s">
        <v>42</v>
      </c>
      <c r="N55" s="789" t="s">
        <v>43</v>
      </c>
      <c r="O55" s="785" t="s">
        <v>41</v>
      </c>
      <c r="P55" s="786" t="s">
        <v>42</v>
      </c>
      <c r="Q55" s="789" t="s">
        <v>43</v>
      </c>
    </row>
    <row r="56" spans="1:17" ht="15.6" x14ac:dyDescent="0.3">
      <c r="A56" s="443" t="s">
        <v>28</v>
      </c>
      <c r="B56" s="771" t="s">
        <v>44</v>
      </c>
      <c r="C56" s="852">
        <f t="shared" ref="C56:D59" si="0">C5+C9+C13+C17+C21+C25+C29+C33+C37+C41+C45+C49</f>
        <v>39</v>
      </c>
      <c r="D56" s="852">
        <f t="shared" si="0"/>
        <v>25</v>
      </c>
      <c r="E56" s="151">
        <f>IFERROR(D56*100/C56,"")</f>
        <v>64.102564102564102</v>
      </c>
      <c r="F56" s="856">
        <f t="shared" ref="F56:G59" si="1">F5+F9+F13+F17+F21+F25+F29+F33+F37+F41+F45+F49</f>
        <v>2549</v>
      </c>
      <c r="G56" s="852">
        <f t="shared" si="1"/>
        <v>932</v>
      </c>
      <c r="H56" s="152">
        <f>IFERROR(G56*100/F56,"")</f>
        <v>36.563358179678303</v>
      </c>
      <c r="I56" s="852">
        <f t="shared" ref="I56:J59" si="2">I5+I9+I13+I17+I21+I25+I29+I33+I37+I41+I45+I49</f>
        <v>52</v>
      </c>
      <c r="J56" s="852">
        <f t="shared" si="2"/>
        <v>16</v>
      </c>
      <c r="K56" s="153">
        <f>IFERROR(J56*100/I56,"")</f>
        <v>30.76923076923077</v>
      </c>
      <c r="L56" s="856">
        <f t="shared" ref="L56:M59" si="3">L5+L9+L13+L17+L21+L25+L29+L33+L37+L41+L45+L49</f>
        <v>92</v>
      </c>
      <c r="M56" s="852">
        <f t="shared" si="3"/>
        <v>48</v>
      </c>
      <c r="N56" s="152">
        <f>IFERROR(M56*100/L56,"")</f>
        <v>52.173913043478258</v>
      </c>
      <c r="O56" s="870">
        <f t="shared" ref="O56:P56" si="4">O5+O9+O13+O17+O21+O25+O29+O33+O37+O41+O45+O49</f>
        <v>2693</v>
      </c>
      <c r="P56" s="871">
        <f t="shared" si="4"/>
        <v>996</v>
      </c>
      <c r="Q56" s="154">
        <f>IFERROR(P56*100/O56,"")</f>
        <v>36.984775343483108</v>
      </c>
    </row>
    <row r="57" spans="1:17" ht="15.6" x14ac:dyDescent="0.3">
      <c r="A57" s="444" t="s">
        <v>29</v>
      </c>
      <c r="B57" s="773" t="s">
        <v>23</v>
      </c>
      <c r="C57" s="853">
        <f t="shared" si="0"/>
        <v>84</v>
      </c>
      <c r="D57" s="853">
        <f t="shared" si="0"/>
        <v>69</v>
      </c>
      <c r="E57" s="155">
        <f t="shared" ref="E57:E59" si="5">IFERROR(D57*100/C57,"")</f>
        <v>82.142857142857139</v>
      </c>
      <c r="F57" s="867">
        <f t="shared" si="1"/>
        <v>1630</v>
      </c>
      <c r="G57" s="853">
        <f t="shared" si="1"/>
        <v>774</v>
      </c>
      <c r="H57" s="156">
        <f t="shared" ref="H57:H59" si="6">IFERROR(G57*100/F57,"")</f>
        <v>47.484662576687114</v>
      </c>
      <c r="I57" s="853">
        <f t="shared" si="2"/>
        <v>211</v>
      </c>
      <c r="J57" s="853">
        <f t="shared" si="2"/>
        <v>136</v>
      </c>
      <c r="K57" s="157">
        <f t="shared" ref="K57:K59" si="7">IFERROR(J57*100/I57,"")</f>
        <v>64.454976303317537</v>
      </c>
      <c r="L57" s="867">
        <f t="shared" si="3"/>
        <v>453</v>
      </c>
      <c r="M57" s="853">
        <f t="shared" si="3"/>
        <v>350</v>
      </c>
      <c r="N57" s="156">
        <f t="shared" ref="N57:N59" si="8">IFERROR(M57*100/L57,"")</f>
        <v>77.262693156732894</v>
      </c>
      <c r="O57" s="872">
        <f t="shared" ref="O57:P57" si="9">O6+O10+O14+O18+O22+O26+O30+O34+O38+O42+O46+O50</f>
        <v>2294</v>
      </c>
      <c r="P57" s="873">
        <f t="shared" si="9"/>
        <v>1260</v>
      </c>
      <c r="Q57" s="158">
        <f t="shared" ref="Q57:Q58" si="10">IFERROR(P57*100/O57,"")</f>
        <v>54.925893635571057</v>
      </c>
    </row>
    <row r="58" spans="1:17" ht="15.6" x14ac:dyDescent="0.3">
      <c r="A58" s="444" t="s">
        <v>19</v>
      </c>
      <c r="B58" s="775" t="s">
        <v>24</v>
      </c>
      <c r="C58" s="854">
        <f t="shared" si="0"/>
        <v>114</v>
      </c>
      <c r="D58" s="854">
        <f t="shared" si="0"/>
        <v>57</v>
      </c>
      <c r="E58" s="134">
        <f t="shared" si="5"/>
        <v>50</v>
      </c>
      <c r="F58" s="868">
        <f t="shared" si="1"/>
        <v>3669</v>
      </c>
      <c r="G58" s="869">
        <f t="shared" si="1"/>
        <v>1745</v>
      </c>
      <c r="H58" s="135">
        <f t="shared" si="6"/>
        <v>47.560643227037339</v>
      </c>
      <c r="I58" s="869">
        <f t="shared" si="2"/>
        <v>225</v>
      </c>
      <c r="J58" s="869">
        <f t="shared" si="2"/>
        <v>94</v>
      </c>
      <c r="K58" s="136">
        <f t="shared" si="7"/>
        <v>41.777777777777779</v>
      </c>
      <c r="L58" s="868">
        <f t="shared" si="3"/>
        <v>380</v>
      </c>
      <c r="M58" s="869">
        <f t="shared" si="3"/>
        <v>87</v>
      </c>
      <c r="N58" s="135">
        <f t="shared" si="8"/>
        <v>22.894736842105264</v>
      </c>
      <c r="O58" s="874">
        <f t="shared" ref="O58:P58" si="11">O7+O11+O15+O19+O23+O27+O31+O35+O39+O43+O47+O51</f>
        <v>4274</v>
      </c>
      <c r="P58" s="875">
        <f t="shared" si="11"/>
        <v>1926</v>
      </c>
      <c r="Q58" s="137">
        <f t="shared" si="10"/>
        <v>45.063172671970051</v>
      </c>
    </row>
    <row r="59" spans="1:17" ht="17.399999999999999" x14ac:dyDescent="0.3">
      <c r="A59" s="445" t="s">
        <v>45</v>
      </c>
      <c r="B59" s="845" t="s">
        <v>25</v>
      </c>
      <c r="C59" s="846">
        <f t="shared" si="0"/>
        <v>237</v>
      </c>
      <c r="D59" s="846">
        <f t="shared" si="0"/>
        <v>151</v>
      </c>
      <c r="E59" s="812">
        <f t="shared" si="5"/>
        <v>63.713080168776372</v>
      </c>
      <c r="F59" s="847">
        <f t="shared" si="1"/>
        <v>7848</v>
      </c>
      <c r="G59" s="846">
        <f t="shared" si="1"/>
        <v>3451</v>
      </c>
      <c r="H59" s="811">
        <f t="shared" si="6"/>
        <v>43.972986748216108</v>
      </c>
      <c r="I59" s="846">
        <f t="shared" si="2"/>
        <v>488</v>
      </c>
      <c r="J59" s="846">
        <f t="shared" si="2"/>
        <v>246</v>
      </c>
      <c r="K59" s="812">
        <f t="shared" si="7"/>
        <v>50.409836065573771</v>
      </c>
      <c r="L59" s="847">
        <f t="shared" si="3"/>
        <v>925</v>
      </c>
      <c r="M59" s="846">
        <f t="shared" si="3"/>
        <v>485</v>
      </c>
      <c r="N59" s="811">
        <f t="shared" si="8"/>
        <v>52.432432432432435</v>
      </c>
      <c r="O59" s="846">
        <f t="shared" ref="O59:P59" si="12">O8+O12+O16+O20+O24+O28+O32+O36+O40+O44+O48+O52</f>
        <v>9261</v>
      </c>
      <c r="P59" s="846">
        <f t="shared" si="12"/>
        <v>4182</v>
      </c>
      <c r="Q59" s="811">
        <f>IFERROR(P59*100/O59,"")</f>
        <v>45.157110463232911</v>
      </c>
    </row>
    <row r="60" spans="1:17" ht="13.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x14ac:dyDescent="0.25">
      <c r="A61" s="9"/>
      <c r="B61" s="11" t="s">
        <v>524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ht="17.399999999999999" x14ac:dyDescent="0.3">
      <c r="A62" s="9"/>
      <c r="B62" s="252" t="s">
        <v>525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365" t="s">
        <v>485</v>
      </c>
      <c r="N62" s="365"/>
      <c r="O62" s="20"/>
      <c r="P62" s="9"/>
      <c r="Q62" s="9"/>
    </row>
    <row r="63" spans="1:17" x14ac:dyDescent="0.25">
      <c r="A63" s="9"/>
      <c r="B63" s="782" t="s">
        <v>1</v>
      </c>
      <c r="C63" s="782" t="s">
        <v>35</v>
      </c>
      <c r="D63" s="782" t="s">
        <v>3</v>
      </c>
      <c r="E63" s="783" t="s">
        <v>46</v>
      </c>
      <c r="F63" s="784" t="s">
        <v>47</v>
      </c>
      <c r="G63" s="782" t="s">
        <v>6</v>
      </c>
      <c r="H63" s="783" t="s">
        <v>48</v>
      </c>
      <c r="I63" s="784" t="s">
        <v>49</v>
      </c>
      <c r="J63" s="782" t="s">
        <v>7</v>
      </c>
      <c r="K63" s="783" t="s">
        <v>50</v>
      </c>
      <c r="L63" s="784" t="s">
        <v>51</v>
      </c>
      <c r="M63" s="783" t="s">
        <v>28</v>
      </c>
      <c r="N63" s="783" t="s">
        <v>52</v>
      </c>
      <c r="O63" s="784" t="s">
        <v>53</v>
      </c>
      <c r="P63" s="9"/>
      <c r="Q63" s="9"/>
    </row>
    <row r="64" spans="1:17" ht="15" x14ac:dyDescent="0.25">
      <c r="A64" s="9"/>
      <c r="B64" s="772" t="s">
        <v>44</v>
      </c>
      <c r="C64" s="855">
        <v>0</v>
      </c>
      <c r="D64" s="852">
        <v>0</v>
      </c>
      <c r="E64" s="852">
        <v>0</v>
      </c>
      <c r="F64" s="852">
        <v>0</v>
      </c>
      <c r="G64" s="852">
        <v>0</v>
      </c>
      <c r="H64" s="852">
        <v>0</v>
      </c>
      <c r="I64" s="852">
        <v>0</v>
      </c>
      <c r="J64" s="856">
        <v>0</v>
      </c>
      <c r="K64" s="852">
        <v>0</v>
      </c>
      <c r="L64" s="857">
        <v>0</v>
      </c>
      <c r="M64" s="856">
        <v>0</v>
      </c>
      <c r="N64" s="852">
        <v>0</v>
      </c>
      <c r="O64" s="857">
        <v>0</v>
      </c>
      <c r="P64" s="9"/>
      <c r="Q64" s="9"/>
    </row>
    <row r="65" spans="1:17" ht="15.6" x14ac:dyDescent="0.3">
      <c r="A65" s="9"/>
      <c r="B65" s="774" t="s">
        <v>23</v>
      </c>
      <c r="C65" s="858">
        <v>11</v>
      </c>
      <c r="D65" s="858">
        <v>100</v>
      </c>
      <c r="E65" s="859">
        <v>79</v>
      </c>
      <c r="F65" s="859">
        <v>21</v>
      </c>
      <c r="G65" s="858">
        <v>1</v>
      </c>
      <c r="H65" s="859">
        <v>1</v>
      </c>
      <c r="I65" s="860">
        <v>0</v>
      </c>
      <c r="J65" s="860">
        <v>0</v>
      </c>
      <c r="K65" s="861">
        <v>0</v>
      </c>
      <c r="L65" s="862">
        <v>0</v>
      </c>
      <c r="M65" s="858">
        <v>101</v>
      </c>
      <c r="N65" s="859">
        <v>80</v>
      </c>
      <c r="O65" s="876">
        <v>21</v>
      </c>
      <c r="P65" s="9"/>
      <c r="Q65" s="9"/>
    </row>
    <row r="66" spans="1:17" ht="15" x14ac:dyDescent="0.25">
      <c r="A66" s="9"/>
      <c r="B66" s="776" t="s">
        <v>24</v>
      </c>
      <c r="C66" s="863">
        <v>10</v>
      </c>
      <c r="D66" s="863">
        <v>144</v>
      </c>
      <c r="E66" s="864">
        <v>126</v>
      </c>
      <c r="F66" s="893">
        <v>18</v>
      </c>
      <c r="G66" s="893">
        <v>0</v>
      </c>
      <c r="H66" s="893">
        <v>0</v>
      </c>
      <c r="I66" s="893">
        <v>0</v>
      </c>
      <c r="J66" s="894">
        <v>2</v>
      </c>
      <c r="K66" s="895">
        <v>2</v>
      </c>
      <c r="L66" s="896">
        <v>0</v>
      </c>
      <c r="M66" s="865">
        <v>146</v>
      </c>
      <c r="N66" s="866">
        <v>128</v>
      </c>
      <c r="O66" s="900">
        <v>18</v>
      </c>
      <c r="P66" s="9"/>
      <c r="Q66" s="9"/>
    </row>
    <row r="67" spans="1:17" ht="17.399999999999999" x14ac:dyDescent="0.3">
      <c r="A67" s="9"/>
      <c r="B67" s="848" t="s">
        <v>25</v>
      </c>
      <c r="C67" s="849">
        <v>21</v>
      </c>
      <c r="D67" s="849">
        <v>244</v>
      </c>
      <c r="E67" s="850">
        <v>205</v>
      </c>
      <c r="F67" s="851">
        <v>39</v>
      </c>
      <c r="G67" s="897">
        <v>1</v>
      </c>
      <c r="H67" s="898">
        <v>1</v>
      </c>
      <c r="I67" s="899">
        <v>0</v>
      </c>
      <c r="J67" s="897">
        <v>2</v>
      </c>
      <c r="K67" s="898">
        <v>2</v>
      </c>
      <c r="L67" s="899">
        <v>0</v>
      </c>
      <c r="M67" s="850">
        <v>247</v>
      </c>
      <c r="N67" s="850">
        <v>208</v>
      </c>
      <c r="O67" s="851">
        <v>39</v>
      </c>
      <c r="P67" s="9"/>
      <c r="Q67" s="9"/>
    </row>
    <row r="68" spans="1:17" ht="10.5" customHeight="1" x14ac:dyDescent="0.25">
      <c r="A68" s="9"/>
      <c r="B68" s="17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 ht="17.399999999999999" x14ac:dyDescent="0.3">
      <c r="A69" s="317" t="str">
        <f>'R2 2024'!A56</f>
        <v>Datos acumulados año 2024 / 2024ko datu metatuak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10"/>
      <c r="O69" s="446" t="str">
        <f>'R2 2024'!$O$56</f>
        <v>2024-12</v>
      </c>
      <c r="P69" s="9"/>
      <c r="Q69" s="9"/>
    </row>
    <row r="70" spans="1:17" x14ac:dyDescent="0.25">
      <c r="A70" s="261" t="s">
        <v>26</v>
      </c>
      <c r="B70" s="709" t="s">
        <v>1</v>
      </c>
      <c r="C70" s="180" t="s">
        <v>2</v>
      </c>
      <c r="D70" s="178" t="s">
        <v>3</v>
      </c>
      <c r="E70" s="182" t="s">
        <v>9</v>
      </c>
      <c r="F70" s="182" t="s">
        <v>10</v>
      </c>
      <c r="G70" s="793" t="s">
        <v>6</v>
      </c>
      <c r="H70" s="182" t="s">
        <v>9</v>
      </c>
      <c r="I70" s="184" t="s">
        <v>10</v>
      </c>
      <c r="J70" s="794" t="s">
        <v>7</v>
      </c>
      <c r="K70" s="182" t="s">
        <v>9</v>
      </c>
      <c r="L70" s="182" t="s">
        <v>10</v>
      </c>
      <c r="M70" s="793" t="s">
        <v>8</v>
      </c>
      <c r="N70" s="182" t="s">
        <v>9</v>
      </c>
      <c r="O70" s="182" t="s">
        <v>10</v>
      </c>
      <c r="P70" s="9"/>
      <c r="Q70" s="9"/>
    </row>
    <row r="71" spans="1:17" x14ac:dyDescent="0.25">
      <c r="A71" s="711" t="s">
        <v>27</v>
      </c>
      <c r="B71" s="792" t="s">
        <v>12</v>
      </c>
      <c r="C71" s="201" t="s">
        <v>13</v>
      </c>
      <c r="D71" s="199" t="s">
        <v>14</v>
      </c>
      <c r="E71" s="260" t="s">
        <v>20</v>
      </c>
      <c r="F71" s="260" t="s">
        <v>21</v>
      </c>
      <c r="G71" s="789" t="s">
        <v>17</v>
      </c>
      <c r="H71" s="260" t="s">
        <v>20</v>
      </c>
      <c r="I71" s="717" t="s">
        <v>21</v>
      </c>
      <c r="J71" s="795" t="s">
        <v>18</v>
      </c>
      <c r="K71" s="260" t="s">
        <v>20</v>
      </c>
      <c r="L71" s="260" t="s">
        <v>21</v>
      </c>
      <c r="M71" s="789" t="s">
        <v>19</v>
      </c>
      <c r="N71" s="260" t="s">
        <v>20</v>
      </c>
      <c r="O71" s="260" t="s">
        <v>21</v>
      </c>
      <c r="P71" s="9"/>
      <c r="Q71" s="9"/>
    </row>
    <row r="72" spans="1:17" ht="15" x14ac:dyDescent="0.25">
      <c r="A72" s="778" t="s">
        <v>28</v>
      </c>
      <c r="B72" s="770" t="s">
        <v>22</v>
      </c>
      <c r="C72" s="877">
        <f>'R2 2024'!C59</f>
        <v>39</v>
      </c>
      <c r="D72" s="878">
        <f>'R2 2024'!D59</f>
        <v>2549</v>
      </c>
      <c r="E72" s="877">
        <f>'R2 2024'!E59</f>
        <v>2219</v>
      </c>
      <c r="F72" s="879">
        <f>'R2 2024'!F59</f>
        <v>330</v>
      </c>
      <c r="G72" s="877">
        <f>'R2 2024'!G59</f>
        <v>52</v>
      </c>
      <c r="H72" s="877">
        <f>'R2 2024'!H59</f>
        <v>45</v>
      </c>
      <c r="I72" s="877">
        <f>'R2 2024'!I59</f>
        <v>7</v>
      </c>
      <c r="J72" s="878">
        <f>'R2 2024'!J59</f>
        <v>92</v>
      </c>
      <c r="K72" s="877">
        <f>'R2 2024'!K59</f>
        <v>49</v>
      </c>
      <c r="L72" s="879">
        <f>'R2 2024'!L59</f>
        <v>43</v>
      </c>
      <c r="M72" s="877">
        <f>'R2 2024'!M59</f>
        <v>2693</v>
      </c>
      <c r="N72" s="877">
        <f>'R2 2024'!N59</f>
        <v>2313</v>
      </c>
      <c r="O72" s="879">
        <f>'R2 2024'!O59</f>
        <v>380</v>
      </c>
      <c r="P72" s="9"/>
      <c r="Q72" s="9"/>
    </row>
    <row r="73" spans="1:17" ht="15" x14ac:dyDescent="0.25">
      <c r="A73" s="779" t="s">
        <v>29</v>
      </c>
      <c r="B73" s="764" t="s">
        <v>23</v>
      </c>
      <c r="C73" s="481">
        <f>'R2 2024'!C60</f>
        <v>95</v>
      </c>
      <c r="D73" s="575">
        <f>'R2 2024'!D60</f>
        <v>1730</v>
      </c>
      <c r="E73" s="481">
        <f>'R2 2024'!E60</f>
        <v>1500</v>
      </c>
      <c r="F73" s="482">
        <f>'R2 2024'!F60</f>
        <v>230</v>
      </c>
      <c r="G73" s="481">
        <f>'R2 2024'!G60</f>
        <v>212</v>
      </c>
      <c r="H73" s="481">
        <f>'R2 2024'!H60</f>
        <v>139</v>
      </c>
      <c r="I73" s="481">
        <f>'R2 2024'!I60</f>
        <v>73</v>
      </c>
      <c r="J73" s="575">
        <f>'R2 2024'!J60</f>
        <v>453</v>
      </c>
      <c r="K73" s="481">
        <f>'R2 2024'!K60</f>
        <v>304</v>
      </c>
      <c r="L73" s="482">
        <f>'R2 2024'!L60</f>
        <v>149</v>
      </c>
      <c r="M73" s="481">
        <f>'R2 2024'!M60</f>
        <v>2395</v>
      </c>
      <c r="N73" s="481">
        <f>'R2 2024'!N60</f>
        <v>1943</v>
      </c>
      <c r="O73" s="482">
        <f>'R2 2024'!O60</f>
        <v>452</v>
      </c>
      <c r="P73" s="9"/>
      <c r="Q73" s="9"/>
    </row>
    <row r="74" spans="1:17" ht="15" x14ac:dyDescent="0.25">
      <c r="A74" s="780" t="s">
        <v>19</v>
      </c>
      <c r="B74" s="777" t="s">
        <v>24</v>
      </c>
      <c r="C74" s="880">
        <f>'R2 2024'!C61</f>
        <v>124</v>
      </c>
      <c r="D74" s="881">
        <f>'R2 2024'!D61</f>
        <v>3813</v>
      </c>
      <c r="E74" s="880">
        <f>'R2 2024'!E61</f>
        <v>3188</v>
      </c>
      <c r="F74" s="882">
        <f>'R2 2024'!F61</f>
        <v>625</v>
      </c>
      <c r="G74" s="880">
        <f>'R2 2024'!G61</f>
        <v>225</v>
      </c>
      <c r="H74" s="880">
        <f>'R2 2024'!H61</f>
        <v>155</v>
      </c>
      <c r="I74" s="880">
        <f>'R2 2024'!I61</f>
        <v>70</v>
      </c>
      <c r="J74" s="881">
        <f>'R2 2024'!J61</f>
        <v>382</v>
      </c>
      <c r="K74" s="880">
        <f>'R2 2024'!K61</f>
        <v>309</v>
      </c>
      <c r="L74" s="882">
        <f>'R2 2024'!L61</f>
        <v>73</v>
      </c>
      <c r="M74" s="880">
        <f>'R2 2024'!M61</f>
        <v>4420</v>
      </c>
      <c r="N74" s="880">
        <f>'R2 2024'!N61</f>
        <v>3652</v>
      </c>
      <c r="O74" s="882">
        <f>'R2 2024'!O61</f>
        <v>768</v>
      </c>
      <c r="P74" s="9"/>
      <c r="Q74" s="9"/>
    </row>
    <row r="75" spans="1:17" ht="21" customHeight="1" x14ac:dyDescent="0.25">
      <c r="A75" s="781" t="s">
        <v>30</v>
      </c>
      <c r="B75" s="883" t="s">
        <v>25</v>
      </c>
      <c r="C75" s="884">
        <f>'R2 2024'!C62</f>
        <v>258</v>
      </c>
      <c r="D75" s="885">
        <f>'R2 2024'!D62</f>
        <v>8092</v>
      </c>
      <c r="E75" s="884">
        <f>'R2 2024'!E62</f>
        <v>6907</v>
      </c>
      <c r="F75" s="886">
        <f>'R2 2024'!F62</f>
        <v>1185</v>
      </c>
      <c r="G75" s="884">
        <f>'R2 2024'!G62</f>
        <v>489</v>
      </c>
      <c r="H75" s="884">
        <f>'R2 2024'!H62</f>
        <v>339</v>
      </c>
      <c r="I75" s="884">
        <f>'R2 2024'!I62</f>
        <v>150</v>
      </c>
      <c r="J75" s="885">
        <f>'R2 2024'!J62</f>
        <v>927</v>
      </c>
      <c r="K75" s="884">
        <f>'R2 2024'!K62</f>
        <v>662</v>
      </c>
      <c r="L75" s="886">
        <f>'R2 2024'!L62</f>
        <v>265</v>
      </c>
      <c r="M75" s="884">
        <f>'R2 2024'!M62</f>
        <v>9508</v>
      </c>
      <c r="N75" s="884">
        <f>'R2 2024'!N62</f>
        <v>7908</v>
      </c>
      <c r="O75" s="886">
        <f>'R2 2024'!O62</f>
        <v>1600</v>
      </c>
      <c r="P75" s="9"/>
      <c r="Q75" s="9"/>
    </row>
    <row r="76" spans="1:17" x14ac:dyDescent="0.25">
      <c r="B76" s="17"/>
    </row>
    <row r="77" spans="1:17" x14ac:dyDescent="0.25">
      <c r="A77" s="6" t="s">
        <v>54</v>
      </c>
      <c r="B77" s="17"/>
      <c r="K77" s="6" t="s">
        <v>32</v>
      </c>
    </row>
    <row r="78" spans="1:17" ht="15" x14ac:dyDescent="0.25">
      <c r="A78" s="441" t="s">
        <v>492</v>
      </c>
      <c r="B78" s="17"/>
    </row>
  </sheetData>
  <mergeCells count="10">
    <mergeCell ref="C54:E54"/>
    <mergeCell ref="F54:H54"/>
    <mergeCell ref="I54:K54"/>
    <mergeCell ref="L54:N54"/>
    <mergeCell ref="O54:Q54"/>
    <mergeCell ref="C3:E3"/>
    <mergeCell ref="F3:H3"/>
    <mergeCell ref="I3:K3"/>
    <mergeCell ref="L3:N3"/>
    <mergeCell ref="O3:Q3"/>
  </mergeCells>
  <hyperlinks>
    <hyperlink ref="A78" r:id="rId1" display="http://www.euskadi.eus/web01-a2langiz/es/contenidos/informacion/estadisticastrabajo/es_esttraba/index.shtml" xr:uid="{00000000-0004-0000-0400-000000000000}"/>
  </hyperlinks>
  <pageMargins left="0.35433070866141736" right="0.35433070866141736" top="1.1811023622047245" bottom="0.39370078740157483" header="0" footer="0"/>
  <pageSetup scale="56" fitToHeight="0" orientation="portrait" r:id="rId2"/>
  <headerFooter alignWithMargins="0">
    <oddHeader>&amp;C&amp;G</oddHeader>
  </headerFooter>
  <ignoredErrors>
    <ignoredError sqref="C56:D59 F56:G59 I56:J59 L56:M59" emptyCellReference="1"/>
    <ignoredError sqref="E56:E59 H56:H59 K56:K59 N56:N59" formula="1" emptyCellReference="1"/>
  </ignoredErrors>
  <drawing r:id="rId3"/>
  <legacyDrawingHF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81"/>
  <sheetViews>
    <sheetView showGridLines="0" showZeros="0" topLeftCell="A55" zoomScaleNormal="100" workbookViewId="0">
      <selection activeCell="C49" sqref="C49:N52"/>
    </sheetView>
  </sheetViews>
  <sheetFormatPr baseColWidth="10" defaultColWidth="9.109375" defaultRowHeight="13.2" x14ac:dyDescent="0.25"/>
  <cols>
    <col min="3" max="3" width="11.21875" bestFit="1" customWidth="1"/>
    <col min="4" max="4" width="12.21875" customWidth="1"/>
    <col min="5" max="5" width="9.44140625" customWidth="1"/>
    <col min="6" max="6" width="12.44140625" bestFit="1" customWidth="1"/>
    <col min="7" max="7" width="9.21875" customWidth="1"/>
    <col min="8" max="8" width="9.33203125" customWidth="1"/>
    <col min="9" max="9" width="9.5546875" customWidth="1"/>
    <col min="10" max="10" width="9.109375" customWidth="1"/>
    <col min="11" max="11" width="9.88671875" customWidth="1"/>
    <col min="12" max="13" width="10.77734375" customWidth="1"/>
    <col min="14" max="14" width="11" customWidth="1"/>
    <col min="15" max="15" width="12.44140625" bestFit="1" customWidth="1"/>
    <col min="17" max="17" width="10.5546875" customWidth="1"/>
  </cols>
  <sheetData>
    <row r="1" spans="1:14" ht="17.399999999999999" x14ac:dyDescent="0.3">
      <c r="A1" s="432" t="s">
        <v>526</v>
      </c>
    </row>
    <row r="2" spans="1:14" ht="17.399999999999999" x14ac:dyDescent="0.3">
      <c r="A2" s="32" t="s">
        <v>527</v>
      </c>
      <c r="N2" s="446" t="str">
        <f>'R1 2024'!P4</f>
        <v>2024-12</v>
      </c>
    </row>
    <row r="3" spans="1:14" ht="15.6" x14ac:dyDescent="0.3">
      <c r="A3" s="261" t="s">
        <v>0</v>
      </c>
      <c r="B3" s="796" t="s">
        <v>34</v>
      </c>
      <c r="C3" s="989" t="s">
        <v>486</v>
      </c>
      <c r="D3" s="990"/>
      <c r="E3" s="991" t="s">
        <v>43</v>
      </c>
      <c r="F3" s="989" t="s">
        <v>487</v>
      </c>
      <c r="G3" s="990"/>
      <c r="H3" s="991" t="s">
        <v>43</v>
      </c>
      <c r="I3" s="989" t="s">
        <v>488</v>
      </c>
      <c r="J3" s="990"/>
      <c r="K3" s="991" t="s">
        <v>43</v>
      </c>
      <c r="L3" s="989" t="s">
        <v>489</v>
      </c>
      <c r="M3" s="990"/>
      <c r="N3" s="991" t="s">
        <v>43</v>
      </c>
    </row>
    <row r="4" spans="1:14" x14ac:dyDescent="0.25">
      <c r="A4" s="711" t="s">
        <v>11</v>
      </c>
      <c r="B4" s="797" t="s">
        <v>40</v>
      </c>
      <c r="C4" s="788" t="s">
        <v>41</v>
      </c>
      <c r="D4" s="786" t="s">
        <v>42</v>
      </c>
      <c r="E4" s="789" t="s">
        <v>43</v>
      </c>
      <c r="F4" s="785" t="s">
        <v>41</v>
      </c>
      <c r="G4" s="786" t="s">
        <v>42</v>
      </c>
      <c r="H4" s="921" t="s">
        <v>43</v>
      </c>
      <c r="I4" s="788" t="s">
        <v>41</v>
      </c>
      <c r="J4" s="786" t="s">
        <v>42</v>
      </c>
      <c r="K4" s="789" t="s">
        <v>43</v>
      </c>
      <c r="L4" s="785" t="s">
        <v>41</v>
      </c>
      <c r="M4" s="786" t="s">
        <v>42</v>
      </c>
      <c r="N4" s="922" t="s">
        <v>43</v>
      </c>
    </row>
    <row r="5" spans="1:14" ht="15.6" x14ac:dyDescent="0.3">
      <c r="A5" s="80"/>
      <c r="B5" s="73" t="s">
        <v>44</v>
      </c>
      <c r="C5" s="912">
        <v>2</v>
      </c>
      <c r="D5" s="913">
        <v>2</v>
      </c>
      <c r="E5" s="121">
        <v>100</v>
      </c>
      <c r="F5" s="913"/>
      <c r="G5" s="913"/>
      <c r="H5" s="122" t="s">
        <v>461</v>
      </c>
      <c r="I5" s="912"/>
      <c r="J5" s="913"/>
      <c r="K5" s="121" t="s">
        <v>461</v>
      </c>
      <c r="L5" s="918">
        <v>2</v>
      </c>
      <c r="M5" s="919">
        <v>2</v>
      </c>
      <c r="N5" s="123">
        <v>100</v>
      </c>
    </row>
    <row r="6" spans="1:14" ht="15.6" x14ac:dyDescent="0.3">
      <c r="A6" s="53"/>
      <c r="B6" s="72" t="s">
        <v>23</v>
      </c>
      <c r="C6" s="914">
        <v>6</v>
      </c>
      <c r="D6" s="915">
        <v>5</v>
      </c>
      <c r="E6" s="75">
        <v>83.333333333333329</v>
      </c>
      <c r="F6" s="915">
        <v>1</v>
      </c>
      <c r="G6" s="915">
        <v>1</v>
      </c>
      <c r="H6" s="71">
        <v>100</v>
      </c>
      <c r="I6" s="914">
        <v>1</v>
      </c>
      <c r="J6" s="915"/>
      <c r="K6" s="75">
        <v>0</v>
      </c>
      <c r="L6" s="920">
        <v>8</v>
      </c>
      <c r="M6" s="118">
        <v>6</v>
      </c>
      <c r="N6" s="66">
        <v>75</v>
      </c>
    </row>
    <row r="7" spans="1:14" ht="15.6" x14ac:dyDescent="0.3">
      <c r="A7" s="53"/>
      <c r="B7" s="72" t="s">
        <v>24</v>
      </c>
      <c r="C7" s="914">
        <v>8</v>
      </c>
      <c r="D7" s="915">
        <v>5</v>
      </c>
      <c r="E7" s="75">
        <v>62.5</v>
      </c>
      <c r="F7" s="915"/>
      <c r="G7" s="915"/>
      <c r="H7" s="71" t="s">
        <v>461</v>
      </c>
      <c r="I7" s="914">
        <v>1</v>
      </c>
      <c r="J7" s="915">
        <v>1</v>
      </c>
      <c r="K7" s="75">
        <v>100</v>
      </c>
      <c r="L7" s="920">
        <v>9</v>
      </c>
      <c r="M7" s="118">
        <v>6</v>
      </c>
      <c r="N7" s="66">
        <v>66.666666666666671</v>
      </c>
    </row>
    <row r="8" spans="1:14" ht="15.6" x14ac:dyDescent="0.3">
      <c r="A8" s="67">
        <v>1</v>
      </c>
      <c r="B8" s="74" t="s">
        <v>25</v>
      </c>
      <c r="C8" s="916">
        <v>16</v>
      </c>
      <c r="D8" s="892">
        <v>12</v>
      </c>
      <c r="E8" s="76">
        <v>75</v>
      </c>
      <c r="F8" s="892">
        <v>1</v>
      </c>
      <c r="G8" s="892">
        <v>1</v>
      </c>
      <c r="H8" s="68">
        <v>100</v>
      </c>
      <c r="I8" s="916">
        <v>2</v>
      </c>
      <c r="J8" s="892">
        <v>1</v>
      </c>
      <c r="K8" s="76">
        <v>50</v>
      </c>
      <c r="L8" s="69">
        <v>19</v>
      </c>
      <c r="M8" s="69">
        <v>14</v>
      </c>
      <c r="N8" s="70">
        <v>73.684210526315795</v>
      </c>
    </row>
    <row r="9" spans="1:14" ht="15.6" x14ac:dyDescent="0.3">
      <c r="A9" s="53"/>
      <c r="B9" s="72" t="s">
        <v>44</v>
      </c>
      <c r="C9" s="914">
        <v>3</v>
      </c>
      <c r="D9" s="915">
        <v>2</v>
      </c>
      <c r="E9" s="75">
        <v>66.666666666666671</v>
      </c>
      <c r="F9" s="915"/>
      <c r="G9" s="915"/>
      <c r="H9" s="71" t="s">
        <v>461</v>
      </c>
      <c r="I9" s="914"/>
      <c r="J9" s="915"/>
      <c r="K9" s="75" t="s">
        <v>461</v>
      </c>
      <c r="L9" s="920">
        <v>3</v>
      </c>
      <c r="M9" s="118">
        <v>2</v>
      </c>
      <c r="N9" s="66">
        <v>66.666666666666671</v>
      </c>
    </row>
    <row r="10" spans="1:14" ht="15.6" x14ac:dyDescent="0.3">
      <c r="A10" s="53"/>
      <c r="B10" s="72" t="s">
        <v>23</v>
      </c>
      <c r="C10" s="914">
        <v>2</v>
      </c>
      <c r="D10" s="915">
        <v>2</v>
      </c>
      <c r="E10" s="75">
        <v>100</v>
      </c>
      <c r="F10" s="915">
        <v>4</v>
      </c>
      <c r="G10" s="915">
        <v>3</v>
      </c>
      <c r="H10" s="71">
        <v>75</v>
      </c>
      <c r="I10" s="914"/>
      <c r="J10" s="915"/>
      <c r="K10" s="75" t="s">
        <v>461</v>
      </c>
      <c r="L10" s="920">
        <v>6</v>
      </c>
      <c r="M10" s="118">
        <v>5</v>
      </c>
      <c r="N10" s="66">
        <v>83.333333333333329</v>
      </c>
    </row>
    <row r="11" spans="1:14" ht="15.6" x14ac:dyDescent="0.3">
      <c r="A11" s="53"/>
      <c r="B11" s="72" t="s">
        <v>24</v>
      </c>
      <c r="C11" s="914">
        <v>12</v>
      </c>
      <c r="D11" s="915">
        <v>7</v>
      </c>
      <c r="E11" s="75">
        <v>58.333333333333336</v>
      </c>
      <c r="F11" s="915">
        <v>1</v>
      </c>
      <c r="G11" s="915">
        <v>1</v>
      </c>
      <c r="H11" s="71">
        <v>100</v>
      </c>
      <c r="I11" s="914"/>
      <c r="J11" s="915"/>
      <c r="K11" s="75" t="s">
        <v>461</v>
      </c>
      <c r="L11" s="920">
        <v>13</v>
      </c>
      <c r="M11" s="118">
        <v>8</v>
      </c>
      <c r="N11" s="66">
        <v>61.53846153846154</v>
      </c>
    </row>
    <row r="12" spans="1:14" ht="15.6" x14ac:dyDescent="0.3">
      <c r="A12" s="114">
        <v>2</v>
      </c>
      <c r="B12" s="115" t="s">
        <v>25</v>
      </c>
      <c r="C12" s="917">
        <v>17</v>
      </c>
      <c r="D12" s="891">
        <v>11</v>
      </c>
      <c r="E12" s="117">
        <v>64.705882352941174</v>
      </c>
      <c r="F12" s="891">
        <v>5</v>
      </c>
      <c r="G12" s="891">
        <v>4</v>
      </c>
      <c r="H12" s="116">
        <v>80</v>
      </c>
      <c r="I12" s="917">
        <v>0</v>
      </c>
      <c r="J12" s="891">
        <v>0</v>
      </c>
      <c r="K12" s="117" t="s">
        <v>461</v>
      </c>
      <c r="L12" s="118">
        <v>22</v>
      </c>
      <c r="M12" s="118">
        <v>15</v>
      </c>
      <c r="N12" s="119">
        <v>68.181818181818187</v>
      </c>
    </row>
    <row r="13" spans="1:14" ht="15.6" x14ac:dyDescent="0.3">
      <c r="A13" s="80"/>
      <c r="B13" s="73" t="s">
        <v>44</v>
      </c>
      <c r="C13" s="912">
        <v>1</v>
      </c>
      <c r="D13" s="913">
        <v>1</v>
      </c>
      <c r="E13" s="121">
        <v>100</v>
      </c>
      <c r="F13" s="913">
        <v>4</v>
      </c>
      <c r="G13" s="913">
        <v>3</v>
      </c>
      <c r="H13" s="122">
        <v>75</v>
      </c>
      <c r="I13" s="912">
        <v>3</v>
      </c>
      <c r="J13" s="913">
        <v>2</v>
      </c>
      <c r="K13" s="121">
        <v>66.666666666666671</v>
      </c>
      <c r="L13" s="918">
        <v>8</v>
      </c>
      <c r="M13" s="919">
        <v>6</v>
      </c>
      <c r="N13" s="123">
        <v>75</v>
      </c>
    </row>
    <row r="14" spans="1:14" ht="15.6" x14ac:dyDescent="0.3">
      <c r="A14" s="53"/>
      <c r="B14" s="72" t="s">
        <v>23</v>
      </c>
      <c r="C14" s="914">
        <v>1</v>
      </c>
      <c r="D14" s="915"/>
      <c r="E14" s="75">
        <v>0</v>
      </c>
      <c r="F14" s="915">
        <v>2</v>
      </c>
      <c r="G14" s="915">
        <v>2</v>
      </c>
      <c r="H14" s="71">
        <v>100</v>
      </c>
      <c r="I14" s="914">
        <v>3</v>
      </c>
      <c r="J14" s="915">
        <v>3</v>
      </c>
      <c r="K14" s="75">
        <v>100</v>
      </c>
      <c r="L14" s="920">
        <v>6</v>
      </c>
      <c r="M14" s="118">
        <v>5</v>
      </c>
      <c r="N14" s="66">
        <v>83.333333333333329</v>
      </c>
    </row>
    <row r="15" spans="1:14" ht="15.6" x14ac:dyDescent="0.3">
      <c r="A15" s="53"/>
      <c r="B15" s="72" t="s">
        <v>24</v>
      </c>
      <c r="C15" s="914">
        <v>9</v>
      </c>
      <c r="D15" s="915">
        <v>5</v>
      </c>
      <c r="E15" s="75">
        <v>55.555555555555557</v>
      </c>
      <c r="F15" s="915"/>
      <c r="G15" s="915"/>
      <c r="H15" s="71" t="s">
        <v>461</v>
      </c>
      <c r="I15" s="914">
        <v>2</v>
      </c>
      <c r="J15" s="915">
        <v>1</v>
      </c>
      <c r="K15" s="75">
        <v>50</v>
      </c>
      <c r="L15" s="920">
        <v>11</v>
      </c>
      <c r="M15" s="118">
        <v>6</v>
      </c>
      <c r="N15" s="66">
        <v>54.545454545454547</v>
      </c>
    </row>
    <row r="16" spans="1:14" ht="15.6" x14ac:dyDescent="0.3">
      <c r="A16" s="67">
        <v>3</v>
      </c>
      <c r="B16" s="74" t="s">
        <v>25</v>
      </c>
      <c r="C16" s="916">
        <v>11</v>
      </c>
      <c r="D16" s="892">
        <v>6</v>
      </c>
      <c r="E16" s="76">
        <v>54.545454545454547</v>
      </c>
      <c r="F16" s="892">
        <v>6</v>
      </c>
      <c r="G16" s="892">
        <v>5</v>
      </c>
      <c r="H16" s="68">
        <v>83.333333333333329</v>
      </c>
      <c r="I16" s="916">
        <v>8</v>
      </c>
      <c r="J16" s="892">
        <v>6</v>
      </c>
      <c r="K16" s="76">
        <v>75</v>
      </c>
      <c r="L16" s="69">
        <v>25</v>
      </c>
      <c r="M16" s="69">
        <v>17</v>
      </c>
      <c r="N16" s="70">
        <v>68</v>
      </c>
    </row>
    <row r="17" spans="1:14" ht="15.6" x14ac:dyDescent="0.3">
      <c r="A17" s="53"/>
      <c r="B17" s="72" t="s">
        <v>44</v>
      </c>
      <c r="C17" s="914">
        <v>5</v>
      </c>
      <c r="D17" s="915">
        <v>3</v>
      </c>
      <c r="E17" s="75">
        <v>60</v>
      </c>
      <c r="F17" s="915"/>
      <c r="G17" s="915"/>
      <c r="H17" s="71" t="s">
        <v>461</v>
      </c>
      <c r="I17" s="914"/>
      <c r="J17" s="915"/>
      <c r="K17" s="75" t="s">
        <v>461</v>
      </c>
      <c r="L17" s="920">
        <v>5</v>
      </c>
      <c r="M17" s="118">
        <v>3</v>
      </c>
      <c r="N17" s="66">
        <v>60</v>
      </c>
    </row>
    <row r="18" spans="1:14" ht="15.6" x14ac:dyDescent="0.3">
      <c r="A18" s="53"/>
      <c r="B18" s="72" t="s">
        <v>23</v>
      </c>
      <c r="C18" s="914">
        <v>3</v>
      </c>
      <c r="D18" s="915">
        <v>3</v>
      </c>
      <c r="E18" s="75">
        <v>100</v>
      </c>
      <c r="F18" s="915"/>
      <c r="G18" s="915"/>
      <c r="H18" s="71" t="s">
        <v>461</v>
      </c>
      <c r="I18" s="914">
        <v>3</v>
      </c>
      <c r="J18" s="915">
        <v>3</v>
      </c>
      <c r="K18" s="75">
        <v>100</v>
      </c>
      <c r="L18" s="920">
        <v>6</v>
      </c>
      <c r="M18" s="118">
        <v>6</v>
      </c>
      <c r="N18" s="66">
        <v>100</v>
      </c>
    </row>
    <row r="19" spans="1:14" ht="15.6" x14ac:dyDescent="0.3">
      <c r="A19" s="53"/>
      <c r="B19" s="72" t="s">
        <v>24</v>
      </c>
      <c r="C19" s="914">
        <v>5</v>
      </c>
      <c r="D19" s="915">
        <v>2</v>
      </c>
      <c r="E19" s="75">
        <v>40</v>
      </c>
      <c r="F19" s="915"/>
      <c r="G19" s="915"/>
      <c r="H19" s="71" t="s">
        <v>461</v>
      </c>
      <c r="I19" s="914"/>
      <c r="J19" s="915"/>
      <c r="K19" s="75" t="s">
        <v>461</v>
      </c>
      <c r="L19" s="920">
        <v>5</v>
      </c>
      <c r="M19" s="118">
        <v>2</v>
      </c>
      <c r="N19" s="66">
        <v>40</v>
      </c>
    </row>
    <row r="20" spans="1:14" ht="15.6" x14ac:dyDescent="0.3">
      <c r="A20" s="114">
        <v>4</v>
      </c>
      <c r="B20" s="115" t="s">
        <v>25</v>
      </c>
      <c r="C20" s="917">
        <v>13</v>
      </c>
      <c r="D20" s="891">
        <v>8</v>
      </c>
      <c r="E20" s="117">
        <v>61.53846153846154</v>
      </c>
      <c r="F20" s="891">
        <v>0</v>
      </c>
      <c r="G20" s="891">
        <v>0</v>
      </c>
      <c r="H20" s="116" t="s">
        <v>461</v>
      </c>
      <c r="I20" s="917">
        <v>3</v>
      </c>
      <c r="J20" s="891">
        <v>3</v>
      </c>
      <c r="K20" s="117">
        <v>100</v>
      </c>
      <c r="L20" s="118">
        <v>16</v>
      </c>
      <c r="M20" s="118">
        <v>11</v>
      </c>
      <c r="N20" s="119">
        <v>68.75</v>
      </c>
    </row>
    <row r="21" spans="1:14" ht="15.6" x14ac:dyDescent="0.3">
      <c r="A21" s="80"/>
      <c r="B21" s="73" t="s">
        <v>44</v>
      </c>
      <c r="C21" s="912">
        <v>5</v>
      </c>
      <c r="D21" s="913">
        <v>2</v>
      </c>
      <c r="E21" s="121">
        <v>40</v>
      </c>
      <c r="F21" s="913"/>
      <c r="G21" s="913"/>
      <c r="H21" s="122" t="s">
        <v>461</v>
      </c>
      <c r="I21" s="912"/>
      <c r="J21" s="913"/>
      <c r="K21" s="121" t="s">
        <v>461</v>
      </c>
      <c r="L21" s="918">
        <v>5</v>
      </c>
      <c r="M21" s="919">
        <v>2</v>
      </c>
      <c r="N21" s="123">
        <v>40</v>
      </c>
    </row>
    <row r="22" spans="1:14" ht="15.6" x14ac:dyDescent="0.3">
      <c r="A22" s="53"/>
      <c r="B22" s="72" t="s">
        <v>23</v>
      </c>
      <c r="C22" s="914">
        <v>1</v>
      </c>
      <c r="D22" s="915">
        <v>1</v>
      </c>
      <c r="E22" s="75">
        <v>100</v>
      </c>
      <c r="F22" s="915">
        <v>1</v>
      </c>
      <c r="G22" s="915">
        <v>1</v>
      </c>
      <c r="H22" s="71">
        <v>100</v>
      </c>
      <c r="I22" s="914">
        <v>1</v>
      </c>
      <c r="J22" s="915">
        <v>1</v>
      </c>
      <c r="K22" s="75">
        <v>100</v>
      </c>
      <c r="L22" s="920">
        <v>3</v>
      </c>
      <c r="M22" s="118">
        <v>3</v>
      </c>
      <c r="N22" s="66">
        <v>100</v>
      </c>
    </row>
    <row r="23" spans="1:14" ht="15.6" x14ac:dyDescent="0.3">
      <c r="A23" s="53"/>
      <c r="B23" s="72" t="s">
        <v>24</v>
      </c>
      <c r="C23" s="914">
        <v>3</v>
      </c>
      <c r="D23" s="915">
        <v>1</v>
      </c>
      <c r="E23" s="75">
        <v>33.333333333333336</v>
      </c>
      <c r="F23" s="915">
        <v>2</v>
      </c>
      <c r="G23" s="915">
        <v>1</v>
      </c>
      <c r="H23" s="71">
        <v>50</v>
      </c>
      <c r="I23" s="914">
        <v>2</v>
      </c>
      <c r="J23" s="915"/>
      <c r="K23" s="75">
        <v>0</v>
      </c>
      <c r="L23" s="920">
        <v>7</v>
      </c>
      <c r="M23" s="118">
        <v>2</v>
      </c>
      <c r="N23" s="66">
        <v>28.571428571428573</v>
      </c>
    </row>
    <row r="24" spans="1:14" ht="15.6" x14ac:dyDescent="0.3">
      <c r="A24" s="67">
        <v>5</v>
      </c>
      <c r="B24" s="74" t="s">
        <v>25</v>
      </c>
      <c r="C24" s="916">
        <v>9</v>
      </c>
      <c r="D24" s="892">
        <v>4</v>
      </c>
      <c r="E24" s="76">
        <v>44.444444444444443</v>
      </c>
      <c r="F24" s="892">
        <v>3</v>
      </c>
      <c r="G24" s="892">
        <v>2</v>
      </c>
      <c r="H24" s="68">
        <v>66.666666666666671</v>
      </c>
      <c r="I24" s="916">
        <v>3</v>
      </c>
      <c r="J24" s="892">
        <v>1</v>
      </c>
      <c r="K24" s="76">
        <v>33.333333333333336</v>
      </c>
      <c r="L24" s="69">
        <v>15</v>
      </c>
      <c r="M24" s="69">
        <v>7</v>
      </c>
      <c r="N24" s="70">
        <v>46.666666666666664</v>
      </c>
    </row>
    <row r="25" spans="1:14" ht="15.6" x14ac:dyDescent="0.3">
      <c r="A25" s="53"/>
      <c r="B25" s="72" t="s">
        <v>44</v>
      </c>
      <c r="C25" s="914">
        <v>2</v>
      </c>
      <c r="D25" s="915">
        <v>2</v>
      </c>
      <c r="E25" s="75">
        <v>100</v>
      </c>
      <c r="F25" s="915"/>
      <c r="G25" s="915"/>
      <c r="H25" s="71" t="s">
        <v>461</v>
      </c>
      <c r="I25" s="914"/>
      <c r="J25" s="915"/>
      <c r="K25" s="75" t="s">
        <v>461</v>
      </c>
      <c r="L25" s="920">
        <v>2</v>
      </c>
      <c r="M25" s="118">
        <v>2</v>
      </c>
      <c r="N25" s="66">
        <v>100</v>
      </c>
    </row>
    <row r="26" spans="1:14" ht="15.6" x14ac:dyDescent="0.3">
      <c r="A26" s="53"/>
      <c r="B26" s="72" t="s">
        <v>23</v>
      </c>
      <c r="C26" s="914">
        <v>3</v>
      </c>
      <c r="D26" s="915">
        <v>3</v>
      </c>
      <c r="E26" s="75">
        <v>100</v>
      </c>
      <c r="F26" s="915">
        <v>2</v>
      </c>
      <c r="G26" s="915">
        <v>1</v>
      </c>
      <c r="H26" s="71">
        <v>50</v>
      </c>
      <c r="I26" s="914">
        <v>3</v>
      </c>
      <c r="J26" s="915">
        <v>2</v>
      </c>
      <c r="K26" s="75">
        <v>66.666666666666671</v>
      </c>
      <c r="L26" s="920">
        <v>8</v>
      </c>
      <c r="M26" s="118">
        <v>6</v>
      </c>
      <c r="N26" s="66">
        <v>75</v>
      </c>
    </row>
    <row r="27" spans="1:14" ht="15.6" x14ac:dyDescent="0.3">
      <c r="A27" s="53"/>
      <c r="B27" s="72" t="s">
        <v>24</v>
      </c>
      <c r="C27" s="914">
        <v>5</v>
      </c>
      <c r="D27" s="915">
        <v>4</v>
      </c>
      <c r="E27" s="75">
        <v>80</v>
      </c>
      <c r="F27" s="915">
        <v>3</v>
      </c>
      <c r="G27" s="915">
        <v>1</v>
      </c>
      <c r="H27" s="71">
        <v>33.333333333333336</v>
      </c>
      <c r="I27" s="914">
        <v>5</v>
      </c>
      <c r="J27" s="915">
        <v>4</v>
      </c>
      <c r="K27" s="75">
        <v>80</v>
      </c>
      <c r="L27" s="920">
        <v>13</v>
      </c>
      <c r="M27" s="118">
        <v>9</v>
      </c>
      <c r="N27" s="66">
        <v>69.230769230769226</v>
      </c>
    </row>
    <row r="28" spans="1:14" ht="15.6" x14ac:dyDescent="0.3">
      <c r="A28" s="114">
        <v>6</v>
      </c>
      <c r="B28" s="115" t="s">
        <v>25</v>
      </c>
      <c r="C28" s="917">
        <v>10</v>
      </c>
      <c r="D28" s="891">
        <v>9</v>
      </c>
      <c r="E28" s="117">
        <v>90</v>
      </c>
      <c r="F28" s="891">
        <v>5</v>
      </c>
      <c r="G28" s="891">
        <v>2</v>
      </c>
      <c r="H28" s="116">
        <v>40</v>
      </c>
      <c r="I28" s="917">
        <v>8</v>
      </c>
      <c r="J28" s="891">
        <v>6</v>
      </c>
      <c r="K28" s="117">
        <v>75</v>
      </c>
      <c r="L28" s="118">
        <v>23</v>
      </c>
      <c r="M28" s="118">
        <v>17</v>
      </c>
      <c r="N28" s="119">
        <v>73.913043478260875</v>
      </c>
    </row>
    <row r="29" spans="1:14" ht="15.6" x14ac:dyDescent="0.3">
      <c r="A29" s="80"/>
      <c r="B29" s="73" t="s">
        <v>44</v>
      </c>
      <c r="C29" s="912">
        <v>1</v>
      </c>
      <c r="D29" s="913"/>
      <c r="E29" s="121">
        <v>0</v>
      </c>
      <c r="F29" s="913">
        <v>1</v>
      </c>
      <c r="G29" s="913">
        <v>1</v>
      </c>
      <c r="H29" s="122">
        <v>100</v>
      </c>
      <c r="I29" s="912">
        <v>1</v>
      </c>
      <c r="J29" s="913"/>
      <c r="K29" s="121">
        <v>0</v>
      </c>
      <c r="L29" s="918">
        <v>3</v>
      </c>
      <c r="M29" s="919">
        <v>1</v>
      </c>
      <c r="N29" s="123">
        <v>33.333333333333336</v>
      </c>
    </row>
    <row r="30" spans="1:14" ht="15.6" x14ac:dyDescent="0.3">
      <c r="A30" s="53"/>
      <c r="B30" s="72" t="s">
        <v>23</v>
      </c>
      <c r="C30" s="914">
        <v>7</v>
      </c>
      <c r="D30" s="915">
        <v>5</v>
      </c>
      <c r="E30" s="75">
        <v>71.428571428571431</v>
      </c>
      <c r="F30" s="915"/>
      <c r="G30" s="915"/>
      <c r="H30" s="71" t="s">
        <v>461</v>
      </c>
      <c r="I30" s="914">
        <v>4</v>
      </c>
      <c r="J30" s="915">
        <v>3</v>
      </c>
      <c r="K30" s="75">
        <v>75</v>
      </c>
      <c r="L30" s="920">
        <v>11</v>
      </c>
      <c r="M30" s="118">
        <v>8</v>
      </c>
      <c r="N30" s="66">
        <v>72.727272727272734</v>
      </c>
    </row>
    <row r="31" spans="1:14" ht="15.6" x14ac:dyDescent="0.3">
      <c r="A31" s="53"/>
      <c r="B31" s="72" t="s">
        <v>24</v>
      </c>
      <c r="C31" s="914">
        <v>4</v>
      </c>
      <c r="D31" s="915">
        <v>2</v>
      </c>
      <c r="E31" s="75">
        <v>50</v>
      </c>
      <c r="F31" s="915">
        <v>2</v>
      </c>
      <c r="G31" s="915"/>
      <c r="H31" s="71">
        <v>0</v>
      </c>
      <c r="I31" s="914">
        <v>5</v>
      </c>
      <c r="J31" s="915">
        <v>3</v>
      </c>
      <c r="K31" s="75">
        <v>60</v>
      </c>
      <c r="L31" s="920">
        <v>11</v>
      </c>
      <c r="M31" s="118">
        <v>5</v>
      </c>
      <c r="N31" s="66">
        <v>45.454545454545453</v>
      </c>
    </row>
    <row r="32" spans="1:14" ht="15.6" x14ac:dyDescent="0.3">
      <c r="A32" s="67">
        <v>7</v>
      </c>
      <c r="B32" s="74" t="s">
        <v>25</v>
      </c>
      <c r="C32" s="916">
        <v>12</v>
      </c>
      <c r="D32" s="892">
        <v>7</v>
      </c>
      <c r="E32" s="76">
        <v>58.333333333333336</v>
      </c>
      <c r="F32" s="892">
        <v>3</v>
      </c>
      <c r="G32" s="892">
        <v>1</v>
      </c>
      <c r="H32" s="68">
        <v>33.333333333333336</v>
      </c>
      <c r="I32" s="916">
        <v>10</v>
      </c>
      <c r="J32" s="892">
        <v>6</v>
      </c>
      <c r="K32" s="76">
        <v>60</v>
      </c>
      <c r="L32" s="69">
        <v>25</v>
      </c>
      <c r="M32" s="69">
        <v>14</v>
      </c>
      <c r="N32" s="70">
        <v>56</v>
      </c>
    </row>
    <row r="33" spans="1:14" ht="15.6" x14ac:dyDescent="0.3">
      <c r="A33" s="53"/>
      <c r="B33" s="72" t="s">
        <v>44</v>
      </c>
      <c r="C33" s="914"/>
      <c r="D33" s="915"/>
      <c r="E33" s="75" t="s">
        <v>461</v>
      </c>
      <c r="F33" s="915"/>
      <c r="G33" s="915"/>
      <c r="H33" s="71" t="s">
        <v>461</v>
      </c>
      <c r="I33" s="914">
        <v>1</v>
      </c>
      <c r="J33" s="915">
        <v>1</v>
      </c>
      <c r="K33" s="75">
        <v>100</v>
      </c>
      <c r="L33" s="920">
        <v>1</v>
      </c>
      <c r="M33" s="118">
        <v>1</v>
      </c>
      <c r="N33" s="66">
        <v>100</v>
      </c>
    </row>
    <row r="34" spans="1:14" ht="15.6" x14ac:dyDescent="0.3">
      <c r="A34" s="53"/>
      <c r="B34" s="72" t="s">
        <v>23</v>
      </c>
      <c r="C34" s="914">
        <v>4</v>
      </c>
      <c r="D34" s="915">
        <v>3</v>
      </c>
      <c r="E34" s="75">
        <v>75</v>
      </c>
      <c r="F34" s="915"/>
      <c r="G34" s="915"/>
      <c r="H34" s="71" t="s">
        <v>461</v>
      </c>
      <c r="I34" s="914">
        <v>2</v>
      </c>
      <c r="J34" s="915">
        <v>1</v>
      </c>
      <c r="K34" s="75">
        <v>50</v>
      </c>
      <c r="L34" s="920">
        <v>6</v>
      </c>
      <c r="M34" s="118">
        <v>4</v>
      </c>
      <c r="N34" s="66">
        <v>66.666666666666671</v>
      </c>
    </row>
    <row r="35" spans="1:14" ht="15.6" x14ac:dyDescent="0.3">
      <c r="A35" s="53"/>
      <c r="B35" s="72" t="s">
        <v>24</v>
      </c>
      <c r="C35" s="914">
        <v>4</v>
      </c>
      <c r="D35" s="915">
        <v>1</v>
      </c>
      <c r="E35" s="75">
        <v>25</v>
      </c>
      <c r="F35" s="915">
        <v>2</v>
      </c>
      <c r="G35" s="915"/>
      <c r="H35" s="71">
        <v>0</v>
      </c>
      <c r="I35" s="914"/>
      <c r="J35" s="915"/>
      <c r="K35" s="75" t="s">
        <v>461</v>
      </c>
      <c r="L35" s="920">
        <v>6</v>
      </c>
      <c r="M35" s="118">
        <v>1</v>
      </c>
      <c r="N35" s="66">
        <v>16.666666666666668</v>
      </c>
    </row>
    <row r="36" spans="1:14" ht="15.6" x14ac:dyDescent="0.3">
      <c r="A36" s="114">
        <v>8</v>
      </c>
      <c r="B36" s="115" t="s">
        <v>25</v>
      </c>
      <c r="C36" s="917">
        <v>8</v>
      </c>
      <c r="D36" s="891">
        <v>4</v>
      </c>
      <c r="E36" s="117">
        <v>50</v>
      </c>
      <c r="F36" s="891">
        <v>2</v>
      </c>
      <c r="G36" s="891">
        <v>0</v>
      </c>
      <c r="H36" s="116">
        <v>0</v>
      </c>
      <c r="I36" s="917">
        <v>3</v>
      </c>
      <c r="J36" s="891">
        <v>2</v>
      </c>
      <c r="K36" s="117">
        <v>66.666666666666671</v>
      </c>
      <c r="L36" s="118">
        <v>13</v>
      </c>
      <c r="M36" s="118">
        <v>6</v>
      </c>
      <c r="N36" s="119">
        <v>46.153846153846153</v>
      </c>
    </row>
    <row r="37" spans="1:14" ht="15.6" x14ac:dyDescent="0.3">
      <c r="A37" s="80"/>
      <c r="B37" s="73" t="s">
        <v>44</v>
      </c>
      <c r="C37" s="912"/>
      <c r="D37" s="913"/>
      <c r="E37" s="121" t="s">
        <v>461</v>
      </c>
      <c r="F37" s="913"/>
      <c r="G37" s="913"/>
      <c r="H37" s="122" t="s">
        <v>461</v>
      </c>
      <c r="I37" s="912"/>
      <c r="J37" s="913"/>
      <c r="K37" s="121" t="s">
        <v>461</v>
      </c>
      <c r="L37" s="918">
        <v>0</v>
      </c>
      <c r="M37" s="919">
        <v>0</v>
      </c>
      <c r="N37" s="123" t="s">
        <v>461</v>
      </c>
    </row>
    <row r="38" spans="1:14" ht="15.6" x14ac:dyDescent="0.3">
      <c r="A38" s="53"/>
      <c r="B38" s="72" t="s">
        <v>23</v>
      </c>
      <c r="C38" s="914">
        <v>2</v>
      </c>
      <c r="D38" s="915">
        <v>2</v>
      </c>
      <c r="E38" s="75">
        <v>100</v>
      </c>
      <c r="F38" s="915"/>
      <c r="G38" s="915"/>
      <c r="H38" s="71" t="s">
        <v>461</v>
      </c>
      <c r="I38" s="914"/>
      <c r="J38" s="915"/>
      <c r="K38" s="75" t="s">
        <v>461</v>
      </c>
      <c r="L38" s="920">
        <v>2</v>
      </c>
      <c r="M38" s="118">
        <v>2</v>
      </c>
      <c r="N38" s="66">
        <v>100</v>
      </c>
    </row>
    <row r="39" spans="1:14" ht="15.6" x14ac:dyDescent="0.3">
      <c r="A39" s="53"/>
      <c r="B39" s="72" t="s">
        <v>24</v>
      </c>
      <c r="C39" s="914">
        <v>2</v>
      </c>
      <c r="D39" s="915"/>
      <c r="E39" s="75">
        <v>0</v>
      </c>
      <c r="F39" s="915">
        <v>2</v>
      </c>
      <c r="G39" s="915">
        <v>2</v>
      </c>
      <c r="H39" s="71">
        <v>100</v>
      </c>
      <c r="I39" s="914"/>
      <c r="J39" s="915"/>
      <c r="K39" s="75" t="s">
        <v>461</v>
      </c>
      <c r="L39" s="920">
        <v>4</v>
      </c>
      <c r="M39" s="118">
        <v>2</v>
      </c>
      <c r="N39" s="66">
        <v>50</v>
      </c>
    </row>
    <row r="40" spans="1:14" ht="15.6" x14ac:dyDescent="0.3">
      <c r="A40" s="67">
        <v>9</v>
      </c>
      <c r="B40" s="74" t="s">
        <v>25</v>
      </c>
      <c r="C40" s="916">
        <v>4</v>
      </c>
      <c r="D40" s="892">
        <v>2</v>
      </c>
      <c r="E40" s="76">
        <v>50</v>
      </c>
      <c r="F40" s="892">
        <v>2</v>
      </c>
      <c r="G40" s="892">
        <v>2</v>
      </c>
      <c r="H40" s="68">
        <v>100</v>
      </c>
      <c r="I40" s="916">
        <v>0</v>
      </c>
      <c r="J40" s="892">
        <v>0</v>
      </c>
      <c r="K40" s="76" t="s">
        <v>461</v>
      </c>
      <c r="L40" s="69">
        <v>6</v>
      </c>
      <c r="M40" s="69">
        <v>4</v>
      </c>
      <c r="N40" s="70">
        <v>66.666666666666671</v>
      </c>
    </row>
    <row r="41" spans="1:14" ht="15.6" x14ac:dyDescent="0.3">
      <c r="A41" s="53"/>
      <c r="B41" s="72" t="s">
        <v>44</v>
      </c>
      <c r="C41" s="914">
        <v>3</v>
      </c>
      <c r="D41" s="915"/>
      <c r="E41" s="75">
        <v>0</v>
      </c>
      <c r="F41" s="915"/>
      <c r="G41" s="915"/>
      <c r="H41" s="71" t="s">
        <v>461</v>
      </c>
      <c r="I41" s="914">
        <v>1</v>
      </c>
      <c r="J41" s="915">
        <v>1</v>
      </c>
      <c r="K41" s="75">
        <v>100</v>
      </c>
      <c r="L41" s="920">
        <v>4</v>
      </c>
      <c r="M41" s="118">
        <v>1</v>
      </c>
      <c r="N41" s="66">
        <v>25</v>
      </c>
    </row>
    <row r="42" spans="1:14" ht="15.6" x14ac:dyDescent="0.3">
      <c r="A42" s="53"/>
      <c r="B42" s="72" t="s">
        <v>23</v>
      </c>
      <c r="C42" s="914">
        <v>7</v>
      </c>
      <c r="D42" s="915">
        <v>5</v>
      </c>
      <c r="E42" s="75">
        <v>71.428571428571431</v>
      </c>
      <c r="F42" s="915">
        <v>1</v>
      </c>
      <c r="G42" s="915"/>
      <c r="H42" s="71">
        <v>0</v>
      </c>
      <c r="I42" s="914">
        <v>2</v>
      </c>
      <c r="J42" s="915">
        <v>2</v>
      </c>
      <c r="K42" s="75">
        <v>100</v>
      </c>
      <c r="L42" s="920">
        <v>10</v>
      </c>
      <c r="M42" s="118">
        <v>7</v>
      </c>
      <c r="N42" s="66">
        <v>70</v>
      </c>
    </row>
    <row r="43" spans="1:14" ht="15.6" x14ac:dyDescent="0.3">
      <c r="A43" s="53"/>
      <c r="B43" s="72" t="s">
        <v>24</v>
      </c>
      <c r="C43" s="914">
        <v>12</v>
      </c>
      <c r="D43" s="915">
        <v>6</v>
      </c>
      <c r="E43" s="75">
        <v>50</v>
      </c>
      <c r="F43" s="915">
        <v>1</v>
      </c>
      <c r="G43" s="915"/>
      <c r="H43" s="71">
        <v>0</v>
      </c>
      <c r="I43" s="914">
        <v>1</v>
      </c>
      <c r="J43" s="915"/>
      <c r="K43" s="75">
        <v>0</v>
      </c>
      <c r="L43" s="920">
        <v>14</v>
      </c>
      <c r="M43" s="118">
        <v>6</v>
      </c>
      <c r="N43" s="66">
        <v>42.857142857142854</v>
      </c>
    </row>
    <row r="44" spans="1:14" ht="15.6" x14ac:dyDescent="0.3">
      <c r="A44" s="114">
        <v>10</v>
      </c>
      <c r="B44" s="115" t="s">
        <v>25</v>
      </c>
      <c r="C44" s="917">
        <v>22</v>
      </c>
      <c r="D44" s="891">
        <v>11</v>
      </c>
      <c r="E44" s="117">
        <v>50</v>
      </c>
      <c r="F44" s="891">
        <v>2</v>
      </c>
      <c r="G44" s="891">
        <v>0</v>
      </c>
      <c r="H44" s="116">
        <v>0</v>
      </c>
      <c r="I44" s="917">
        <v>4</v>
      </c>
      <c r="J44" s="891">
        <v>3</v>
      </c>
      <c r="K44" s="117">
        <v>75</v>
      </c>
      <c r="L44" s="118">
        <v>28</v>
      </c>
      <c r="M44" s="118">
        <v>14</v>
      </c>
      <c r="N44" s="119">
        <v>50</v>
      </c>
    </row>
    <row r="45" spans="1:14" ht="15.6" x14ac:dyDescent="0.3">
      <c r="A45" s="80"/>
      <c r="B45" s="73" t="s">
        <v>44</v>
      </c>
      <c r="C45" s="912">
        <v>2</v>
      </c>
      <c r="D45" s="913">
        <v>2</v>
      </c>
      <c r="E45" s="121">
        <v>100</v>
      </c>
      <c r="F45" s="913"/>
      <c r="G45" s="913"/>
      <c r="H45" s="122" t="s">
        <v>461</v>
      </c>
      <c r="I45" s="912"/>
      <c r="J45" s="913"/>
      <c r="K45" s="121" t="s">
        <v>461</v>
      </c>
      <c r="L45" s="918">
        <v>2</v>
      </c>
      <c r="M45" s="919">
        <v>2</v>
      </c>
      <c r="N45" s="123">
        <v>100</v>
      </c>
    </row>
    <row r="46" spans="1:14" ht="15.6" x14ac:dyDescent="0.3">
      <c r="A46" s="53"/>
      <c r="B46" s="72" t="s">
        <v>23</v>
      </c>
      <c r="C46" s="914">
        <v>2</v>
      </c>
      <c r="D46" s="915">
        <v>2</v>
      </c>
      <c r="E46" s="75">
        <v>100</v>
      </c>
      <c r="F46" s="915"/>
      <c r="G46" s="915"/>
      <c r="H46" s="71" t="s">
        <v>461</v>
      </c>
      <c r="I46" s="914">
        <v>2</v>
      </c>
      <c r="J46" s="915">
        <v>2</v>
      </c>
      <c r="K46" s="75">
        <v>100</v>
      </c>
      <c r="L46" s="920">
        <v>4</v>
      </c>
      <c r="M46" s="118">
        <v>4</v>
      </c>
      <c r="N46" s="66">
        <v>100</v>
      </c>
    </row>
    <row r="47" spans="1:14" ht="15.6" x14ac:dyDescent="0.3">
      <c r="A47" s="53"/>
      <c r="B47" s="72" t="s">
        <v>24</v>
      </c>
      <c r="C47" s="914">
        <v>6</v>
      </c>
      <c r="D47" s="915">
        <v>3</v>
      </c>
      <c r="E47" s="75">
        <v>50</v>
      </c>
      <c r="F47" s="915">
        <v>2</v>
      </c>
      <c r="G47" s="915">
        <v>1</v>
      </c>
      <c r="H47" s="71">
        <v>50</v>
      </c>
      <c r="I47" s="914">
        <v>3</v>
      </c>
      <c r="J47" s="915">
        <v>1</v>
      </c>
      <c r="K47" s="75">
        <v>33.333333333333336</v>
      </c>
      <c r="L47" s="920">
        <v>11</v>
      </c>
      <c r="M47" s="118">
        <v>5</v>
      </c>
      <c r="N47" s="66">
        <v>45.454545454545453</v>
      </c>
    </row>
    <row r="48" spans="1:14" ht="15.6" x14ac:dyDescent="0.3">
      <c r="A48" s="67">
        <v>11</v>
      </c>
      <c r="B48" s="74" t="s">
        <v>25</v>
      </c>
      <c r="C48" s="916">
        <v>10</v>
      </c>
      <c r="D48" s="892">
        <v>7</v>
      </c>
      <c r="E48" s="76">
        <v>70</v>
      </c>
      <c r="F48" s="892">
        <v>2</v>
      </c>
      <c r="G48" s="892">
        <v>1</v>
      </c>
      <c r="H48" s="68">
        <v>50</v>
      </c>
      <c r="I48" s="916">
        <v>5</v>
      </c>
      <c r="J48" s="892">
        <v>3</v>
      </c>
      <c r="K48" s="76">
        <v>60</v>
      </c>
      <c r="L48" s="69">
        <v>17</v>
      </c>
      <c r="M48" s="69">
        <v>11</v>
      </c>
      <c r="N48" s="70">
        <v>64.705882352941174</v>
      </c>
    </row>
    <row r="49" spans="1:17" ht="15.6" x14ac:dyDescent="0.3">
      <c r="A49" s="53"/>
      <c r="B49" s="72" t="s">
        <v>44</v>
      </c>
      <c r="C49" s="914">
        <v>3</v>
      </c>
      <c r="D49" s="915">
        <v>2</v>
      </c>
      <c r="E49" s="75">
        <v>66.666666666666671</v>
      </c>
      <c r="F49" s="915"/>
      <c r="G49" s="915"/>
      <c r="H49" s="71" t="s">
        <v>461</v>
      </c>
      <c r="I49" s="914">
        <v>1</v>
      </c>
      <c r="J49" s="915">
        <v>1</v>
      </c>
      <c r="K49" s="75">
        <v>100</v>
      </c>
      <c r="L49" s="920">
        <v>4</v>
      </c>
      <c r="M49" s="118">
        <v>3</v>
      </c>
      <c r="N49" s="66">
        <v>75</v>
      </c>
    </row>
    <row r="50" spans="1:17" ht="15.6" x14ac:dyDescent="0.3">
      <c r="A50" s="53"/>
      <c r="B50" s="72" t="s">
        <v>23</v>
      </c>
      <c r="C50" s="914">
        <v>7</v>
      </c>
      <c r="D50" s="915">
        <v>5</v>
      </c>
      <c r="E50" s="75">
        <v>71.428571428571431</v>
      </c>
      <c r="F50" s="915">
        <v>4</v>
      </c>
      <c r="G50" s="915">
        <v>4</v>
      </c>
      <c r="H50" s="71">
        <v>100</v>
      </c>
      <c r="I50" s="914">
        <v>3</v>
      </c>
      <c r="J50" s="915">
        <v>3</v>
      </c>
      <c r="K50" s="75">
        <v>100</v>
      </c>
      <c r="L50" s="920">
        <v>14</v>
      </c>
      <c r="M50" s="118">
        <v>12</v>
      </c>
      <c r="N50" s="66">
        <v>85.714285714285708</v>
      </c>
    </row>
    <row r="51" spans="1:17" ht="15.6" x14ac:dyDescent="0.3">
      <c r="A51" s="53"/>
      <c r="B51" s="72" t="s">
        <v>24</v>
      </c>
      <c r="C51" s="914">
        <v>6</v>
      </c>
      <c r="D51" s="915">
        <v>3</v>
      </c>
      <c r="E51" s="75">
        <v>50</v>
      </c>
      <c r="F51" s="915">
        <v>3</v>
      </c>
      <c r="G51" s="915">
        <v>2</v>
      </c>
      <c r="H51" s="71">
        <v>66.666666666666671</v>
      </c>
      <c r="I51" s="914">
        <v>1</v>
      </c>
      <c r="J51" s="915"/>
      <c r="K51" s="75">
        <v>0</v>
      </c>
      <c r="L51" s="920">
        <v>10</v>
      </c>
      <c r="M51" s="118">
        <v>5</v>
      </c>
      <c r="N51" s="66">
        <v>50</v>
      </c>
    </row>
    <row r="52" spans="1:17" ht="15.6" x14ac:dyDescent="0.3">
      <c r="A52" s="67">
        <v>12</v>
      </c>
      <c r="B52" s="74" t="s">
        <v>25</v>
      </c>
      <c r="C52" s="916">
        <v>16</v>
      </c>
      <c r="D52" s="892">
        <v>10</v>
      </c>
      <c r="E52" s="76">
        <v>62.5</v>
      </c>
      <c r="F52" s="892">
        <v>7</v>
      </c>
      <c r="G52" s="892">
        <v>6</v>
      </c>
      <c r="H52" s="68">
        <v>85.714285714285708</v>
      </c>
      <c r="I52" s="916">
        <v>5</v>
      </c>
      <c r="J52" s="892">
        <v>4</v>
      </c>
      <c r="K52" s="76">
        <v>80</v>
      </c>
      <c r="L52" s="69">
        <v>28</v>
      </c>
      <c r="M52" s="69">
        <v>20</v>
      </c>
      <c r="N52" s="70">
        <v>71.428571428571431</v>
      </c>
    </row>
    <row r="53" spans="1:17" ht="18.75" customHeight="1" x14ac:dyDescent="0.3">
      <c r="A53" s="317" t="str">
        <f>'R2 2024'!A56</f>
        <v>Datos acumulados año 2024 / 2024ko datu metatuak</v>
      </c>
      <c r="B53" s="9"/>
      <c r="C53" s="9"/>
      <c r="D53" s="9"/>
      <c r="E53" s="9"/>
      <c r="F53" s="9"/>
      <c r="G53" s="9"/>
      <c r="H53" s="9"/>
      <c r="I53" s="9"/>
      <c r="J53" s="9"/>
      <c r="K53" s="365" t="s">
        <v>453</v>
      </c>
      <c r="L53" s="9"/>
      <c r="M53" s="9"/>
      <c r="N53" s="9"/>
    </row>
    <row r="54" spans="1:17" ht="13.2" customHeight="1" x14ac:dyDescent="0.25">
      <c r="A54" s="261" t="s">
        <v>26</v>
      </c>
      <c r="B54" s="796" t="s">
        <v>34</v>
      </c>
      <c r="C54" s="983" t="s">
        <v>486</v>
      </c>
      <c r="D54" s="984"/>
      <c r="E54" s="985" t="s">
        <v>43</v>
      </c>
      <c r="F54" s="983" t="s">
        <v>487</v>
      </c>
      <c r="G54" s="984"/>
      <c r="H54" s="985" t="s">
        <v>43</v>
      </c>
      <c r="I54" s="983" t="s">
        <v>488</v>
      </c>
      <c r="J54" s="984"/>
      <c r="K54" s="985" t="s">
        <v>43</v>
      </c>
      <c r="L54" s="983" t="s">
        <v>489</v>
      </c>
      <c r="M54" s="984"/>
      <c r="N54" s="985" t="s">
        <v>43</v>
      </c>
    </row>
    <row r="55" spans="1:17" x14ac:dyDescent="0.25">
      <c r="A55" s="711" t="s">
        <v>27</v>
      </c>
      <c r="B55" s="797" t="s">
        <v>40</v>
      </c>
      <c r="C55" s="798" t="s">
        <v>41</v>
      </c>
      <c r="D55" s="799" t="s">
        <v>42</v>
      </c>
      <c r="E55" s="800" t="s">
        <v>43</v>
      </c>
      <c r="F55" s="801" t="s">
        <v>41</v>
      </c>
      <c r="G55" s="799" t="s">
        <v>42</v>
      </c>
      <c r="H55" s="802" t="s">
        <v>43</v>
      </c>
      <c r="I55" s="798" t="s">
        <v>41</v>
      </c>
      <c r="J55" s="799" t="s">
        <v>42</v>
      </c>
      <c r="K55" s="800" t="s">
        <v>43</v>
      </c>
      <c r="L55" s="801" t="s">
        <v>41</v>
      </c>
      <c r="M55" s="799" t="s">
        <v>42</v>
      </c>
      <c r="N55" s="800" t="s">
        <v>43</v>
      </c>
    </row>
    <row r="56" spans="1:17" ht="15.6" x14ac:dyDescent="0.3">
      <c r="A56" s="124" t="s">
        <v>28</v>
      </c>
      <c r="B56" s="771" t="s">
        <v>44</v>
      </c>
      <c r="C56" s="856">
        <f t="shared" ref="C56:D59" si="0">C5+C9+C13+C17+C21+C25+C29+C33+C37+C41+C45+C49</f>
        <v>27</v>
      </c>
      <c r="D56" s="852">
        <f t="shared" si="0"/>
        <v>16</v>
      </c>
      <c r="E56" s="901">
        <f>IFERROR(D56*100/C56,"")</f>
        <v>59.25925925925926</v>
      </c>
      <c r="F56" s="852">
        <f t="shared" ref="F56:G59" si="1">F5+F9+F13+F17+F21+F25+F29+F33+F37+F41+F45+F49</f>
        <v>5</v>
      </c>
      <c r="G56" s="852">
        <f t="shared" si="1"/>
        <v>4</v>
      </c>
      <c r="H56" s="905">
        <f>IFERROR(G56*100/F56,"")</f>
        <v>80</v>
      </c>
      <c r="I56" s="856">
        <f t="shared" ref="I56:J59" si="2">I5+I9+I13+I17+I21+I25+I29+I33+I37+I41+I45+I49</f>
        <v>7</v>
      </c>
      <c r="J56" s="852">
        <f t="shared" si="2"/>
        <v>5</v>
      </c>
      <c r="K56" s="901">
        <f>IFERROR(J56*100/I56,"")</f>
        <v>71.428571428571431</v>
      </c>
      <c r="L56" s="870">
        <f t="shared" ref="L56:M59" si="3">L5+L9+L13+L17+L21+L25+L29+L33+L37+L41+L45+L49</f>
        <v>39</v>
      </c>
      <c r="M56" s="871">
        <f t="shared" si="3"/>
        <v>25</v>
      </c>
      <c r="N56" s="909">
        <f>IFERROR(M56*100/L56,"")</f>
        <v>64.102564102564102</v>
      </c>
    </row>
    <row r="57" spans="1:17" ht="15.6" x14ac:dyDescent="0.3">
      <c r="A57" s="77" t="s">
        <v>29</v>
      </c>
      <c r="B57" s="773" t="s">
        <v>23</v>
      </c>
      <c r="C57" s="867">
        <f t="shared" si="0"/>
        <v>45</v>
      </c>
      <c r="D57" s="853">
        <f t="shared" si="0"/>
        <v>36</v>
      </c>
      <c r="E57" s="902">
        <f t="shared" ref="E57:E59" si="4">IFERROR(D57*100/C57,"")</f>
        <v>80</v>
      </c>
      <c r="F57" s="853">
        <f t="shared" si="1"/>
        <v>15</v>
      </c>
      <c r="G57" s="853">
        <f t="shared" si="1"/>
        <v>12</v>
      </c>
      <c r="H57" s="906">
        <f t="shared" ref="H57:H59" si="5">IFERROR(G57*100/F57,"")</f>
        <v>80</v>
      </c>
      <c r="I57" s="867">
        <f t="shared" si="2"/>
        <v>24</v>
      </c>
      <c r="J57" s="853">
        <f t="shared" si="2"/>
        <v>20</v>
      </c>
      <c r="K57" s="902">
        <f t="shared" ref="K57:K59" si="6">IFERROR(J57*100/I57,"")</f>
        <v>83.333333333333329</v>
      </c>
      <c r="L57" s="872">
        <f t="shared" si="3"/>
        <v>84</v>
      </c>
      <c r="M57" s="873">
        <f t="shared" si="3"/>
        <v>68</v>
      </c>
      <c r="N57" s="910">
        <f t="shared" ref="N57:N59" si="7">IFERROR(M57*100/L57,"")</f>
        <v>80.952380952380949</v>
      </c>
    </row>
    <row r="58" spans="1:17" ht="15.6" x14ac:dyDescent="0.3">
      <c r="A58" s="77" t="s">
        <v>19</v>
      </c>
      <c r="B58" s="775" t="s">
        <v>24</v>
      </c>
      <c r="C58" s="868">
        <f t="shared" si="0"/>
        <v>76</v>
      </c>
      <c r="D58" s="869">
        <f t="shared" si="0"/>
        <v>39</v>
      </c>
      <c r="E58" s="903">
        <f t="shared" si="4"/>
        <v>51.315789473684212</v>
      </c>
      <c r="F58" s="869">
        <f t="shared" si="1"/>
        <v>18</v>
      </c>
      <c r="G58" s="869">
        <f t="shared" si="1"/>
        <v>8</v>
      </c>
      <c r="H58" s="907">
        <f t="shared" si="5"/>
        <v>44.444444444444443</v>
      </c>
      <c r="I58" s="868">
        <f t="shared" si="2"/>
        <v>20</v>
      </c>
      <c r="J58" s="869">
        <f t="shared" si="2"/>
        <v>10</v>
      </c>
      <c r="K58" s="903">
        <f t="shared" si="6"/>
        <v>50</v>
      </c>
      <c r="L58" s="874">
        <f t="shared" si="3"/>
        <v>114</v>
      </c>
      <c r="M58" s="875">
        <f t="shared" si="3"/>
        <v>57</v>
      </c>
      <c r="N58" s="911">
        <f t="shared" si="7"/>
        <v>50</v>
      </c>
    </row>
    <row r="59" spans="1:17" ht="17.399999999999999" x14ac:dyDescent="0.3">
      <c r="A59" s="78" t="s">
        <v>45</v>
      </c>
      <c r="B59" s="339" t="s">
        <v>25</v>
      </c>
      <c r="C59" s="847">
        <f t="shared" si="0"/>
        <v>148</v>
      </c>
      <c r="D59" s="846">
        <f t="shared" si="0"/>
        <v>91</v>
      </c>
      <c r="E59" s="904">
        <f t="shared" si="4"/>
        <v>61.486486486486484</v>
      </c>
      <c r="F59" s="846">
        <f t="shared" si="1"/>
        <v>38</v>
      </c>
      <c r="G59" s="846">
        <f t="shared" si="1"/>
        <v>24</v>
      </c>
      <c r="H59" s="908">
        <f t="shared" si="5"/>
        <v>63.157894736842103</v>
      </c>
      <c r="I59" s="847">
        <f t="shared" si="2"/>
        <v>51</v>
      </c>
      <c r="J59" s="846">
        <f t="shared" si="2"/>
        <v>35</v>
      </c>
      <c r="K59" s="904">
        <f t="shared" si="6"/>
        <v>68.627450980392155</v>
      </c>
      <c r="L59" s="846">
        <f t="shared" si="3"/>
        <v>237</v>
      </c>
      <c r="M59" s="846">
        <f t="shared" si="3"/>
        <v>150</v>
      </c>
      <c r="N59" s="904">
        <f t="shared" si="7"/>
        <v>63.291139240506332</v>
      </c>
    </row>
    <row r="60" spans="1:17" ht="13.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8" x14ac:dyDescent="0.35">
      <c r="A61" s="37"/>
      <c r="B61" s="432" t="s">
        <v>510</v>
      </c>
      <c r="I61" s="432" t="s">
        <v>509</v>
      </c>
      <c r="J61" s="432"/>
      <c r="N61" s="37"/>
      <c r="O61" s="37"/>
      <c r="P61" s="9"/>
      <c r="Q61" s="9"/>
    </row>
    <row r="62" spans="1:17" x14ac:dyDescent="0.25">
      <c r="B62" s="12" t="s">
        <v>528</v>
      </c>
      <c r="C62" s="433"/>
      <c r="D62" s="433"/>
      <c r="E62" s="433"/>
      <c r="F62" s="433"/>
      <c r="I62" s="817" t="s">
        <v>529</v>
      </c>
      <c r="O62" s="426"/>
      <c r="P62" s="9"/>
      <c r="Q62" s="9"/>
    </row>
    <row r="63" spans="1:17" ht="13.8" thickBot="1" x14ac:dyDescent="0.3">
      <c r="B63" s="813" t="s">
        <v>530</v>
      </c>
      <c r="C63" s="433"/>
      <c r="D63" s="433"/>
      <c r="E63" s="433"/>
      <c r="F63" s="433"/>
      <c r="G63" s="433"/>
      <c r="I63" s="813" t="s">
        <v>531</v>
      </c>
      <c r="O63" s="427"/>
      <c r="P63" s="9"/>
      <c r="Q63" s="9"/>
    </row>
    <row r="64" spans="1:17" ht="13.8" thickTop="1" x14ac:dyDescent="0.25">
      <c r="B64" s="803" t="s">
        <v>1</v>
      </c>
      <c r="C64" s="804" t="s">
        <v>3</v>
      </c>
      <c r="D64" s="805" t="s">
        <v>6</v>
      </c>
      <c r="E64" s="805" t="s">
        <v>7</v>
      </c>
      <c r="F64" s="806" t="s">
        <v>490</v>
      </c>
      <c r="I64" s="803" t="s">
        <v>1</v>
      </c>
      <c r="J64" s="804" t="s">
        <v>3</v>
      </c>
      <c r="K64" s="805" t="s">
        <v>6</v>
      </c>
      <c r="L64" s="805" t="s">
        <v>7</v>
      </c>
      <c r="M64" s="806" t="s">
        <v>491</v>
      </c>
      <c r="O64" s="428"/>
      <c r="P64" s="9"/>
      <c r="Q64" s="9"/>
    </row>
    <row r="65" spans="1:17" ht="15.6" x14ac:dyDescent="0.3">
      <c r="B65" s="814" t="s">
        <v>44</v>
      </c>
      <c r="C65" s="923">
        <v>0</v>
      </c>
      <c r="D65" s="923">
        <v>0</v>
      </c>
      <c r="E65" s="923">
        <v>0</v>
      </c>
      <c r="F65" s="924">
        <v>0</v>
      </c>
      <c r="G65" s="808"/>
      <c r="H65" s="808"/>
      <c r="I65" s="807" t="s">
        <v>44</v>
      </c>
      <c r="J65" s="923">
        <f>C56+C65</f>
        <v>27</v>
      </c>
      <c r="K65" s="923">
        <f>F56+D65</f>
        <v>5</v>
      </c>
      <c r="L65" s="923">
        <f>I56+E65</f>
        <v>7</v>
      </c>
      <c r="M65" s="924">
        <f>SUM(J65:L65)</f>
        <v>39</v>
      </c>
      <c r="O65" s="428"/>
      <c r="P65" s="9"/>
      <c r="Q65" s="9"/>
    </row>
    <row r="66" spans="1:17" ht="15.6" x14ac:dyDescent="0.3">
      <c r="B66" s="815" t="s">
        <v>23</v>
      </c>
      <c r="C66" s="925">
        <v>11</v>
      </c>
      <c r="D66" s="925">
        <v>0</v>
      </c>
      <c r="E66" s="925">
        <v>0</v>
      </c>
      <c r="F66" s="926">
        <v>11</v>
      </c>
      <c r="G66" s="808"/>
      <c r="H66" s="808"/>
      <c r="I66" s="809" t="s">
        <v>23</v>
      </c>
      <c r="J66" s="925">
        <f>C57+C66</f>
        <v>56</v>
      </c>
      <c r="K66" s="925">
        <f>F57+D66</f>
        <v>15</v>
      </c>
      <c r="L66" s="925">
        <f>I57+E66</f>
        <v>24</v>
      </c>
      <c r="M66" s="926">
        <f>SUM(J66:L66)</f>
        <v>95</v>
      </c>
      <c r="O66" s="428"/>
      <c r="P66" s="9"/>
      <c r="Q66" s="9"/>
    </row>
    <row r="67" spans="1:17" ht="15.6" x14ac:dyDescent="0.3">
      <c r="B67" s="816" t="s">
        <v>24</v>
      </c>
      <c r="C67" s="927">
        <v>9</v>
      </c>
      <c r="D67" s="927">
        <v>0</v>
      </c>
      <c r="E67" s="927">
        <v>1</v>
      </c>
      <c r="F67" s="928">
        <v>10</v>
      </c>
      <c r="G67" s="808"/>
      <c r="H67" s="808"/>
      <c r="I67" s="810" t="s">
        <v>24</v>
      </c>
      <c r="J67" s="927">
        <f>C58+C67</f>
        <v>85</v>
      </c>
      <c r="K67" s="927">
        <f>F58+D67</f>
        <v>18</v>
      </c>
      <c r="L67" s="927">
        <f>I58+E67</f>
        <v>21</v>
      </c>
      <c r="M67" s="928">
        <f>SUM(J67:L67)</f>
        <v>124</v>
      </c>
      <c r="O67" s="429"/>
      <c r="P67" s="9"/>
      <c r="Q67" s="9"/>
    </row>
    <row r="68" spans="1:17" ht="18" thickBot="1" x14ac:dyDescent="0.35">
      <c r="B68" s="929" t="s">
        <v>25</v>
      </c>
      <c r="C68" s="930">
        <v>20</v>
      </c>
      <c r="D68" s="930">
        <v>0</v>
      </c>
      <c r="E68" s="930">
        <v>1</v>
      </c>
      <c r="F68" s="931">
        <v>21</v>
      </c>
      <c r="I68" s="929" t="s">
        <v>25</v>
      </c>
      <c r="J68" s="930">
        <f>C59+C68</f>
        <v>168</v>
      </c>
      <c r="K68" s="930">
        <f>F59+D68</f>
        <v>38</v>
      </c>
      <c r="L68" s="930">
        <f>I59+E68</f>
        <v>52</v>
      </c>
      <c r="M68" s="931">
        <f>SUM(J68:L68)</f>
        <v>258</v>
      </c>
      <c r="O68" s="37"/>
      <c r="P68" s="9"/>
      <c r="Q68" s="9"/>
    </row>
    <row r="69" spans="1:17" ht="14.4" thickTop="1" x14ac:dyDescent="0.25">
      <c r="O69" s="430"/>
      <c r="P69" s="9"/>
      <c r="Q69" s="9"/>
    </row>
    <row r="70" spans="1:17" x14ac:dyDescent="0.25">
      <c r="B70" s="17"/>
      <c r="O70" s="431"/>
      <c r="P70" s="9"/>
      <c r="Q70" s="9"/>
    </row>
    <row r="71" spans="1:17" ht="17.399999999999999" x14ac:dyDescent="0.3">
      <c r="A71" s="317" t="str">
        <f>'R2 2024'!A56</f>
        <v>Datos acumulados año 2024 / 2024ko datu metatuak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10"/>
      <c r="O71" s="818" t="str">
        <f>'R2 2024'!O56</f>
        <v>2024-12</v>
      </c>
      <c r="P71" s="9"/>
      <c r="Q71" s="9"/>
    </row>
    <row r="72" spans="1:17" x14ac:dyDescent="0.25">
      <c r="A72" s="178" t="str">
        <f>'R2 2024'!A57</f>
        <v>Año</v>
      </c>
      <c r="B72" s="179" t="str">
        <f>'R2 2024'!B57</f>
        <v>TH</v>
      </c>
      <c r="C72" s="180" t="str">
        <f>'R2 2024'!C57</f>
        <v>NºExptes</v>
      </c>
      <c r="D72" s="181" t="str">
        <f>'R2 2024'!D57</f>
        <v>Suspensión</v>
      </c>
      <c r="E72" s="182" t="str">
        <f>'R2 2024'!E57</f>
        <v>H.</v>
      </c>
      <c r="F72" s="182" t="str">
        <f>'R2 2024'!F57</f>
        <v>M.</v>
      </c>
      <c r="G72" s="183" t="str">
        <f>'R2 2024'!G57</f>
        <v>Reducción</v>
      </c>
      <c r="H72" s="182" t="str">
        <f>'R2 2024'!H57</f>
        <v>H.</v>
      </c>
      <c r="I72" s="184" t="str">
        <f>'R2 2024'!I57</f>
        <v>M.</v>
      </c>
      <c r="J72" s="185" t="str">
        <f>'R2 2024'!J57</f>
        <v>Rescisión</v>
      </c>
      <c r="K72" s="182" t="str">
        <f>'R2 2024'!K57</f>
        <v>H.</v>
      </c>
      <c r="L72" s="182" t="str">
        <f>'R2 2024'!L57</f>
        <v>M.</v>
      </c>
      <c r="M72" s="183" t="str">
        <f>'R2 2024'!M57</f>
        <v>Total Afect.</v>
      </c>
      <c r="N72" s="182" t="str">
        <f>'R2 2024'!N57</f>
        <v>Hombres</v>
      </c>
      <c r="O72" s="182" t="str">
        <f>'R2 2024'!O57</f>
        <v>Mujeres</v>
      </c>
      <c r="P72" s="9"/>
      <c r="Q72" s="9"/>
    </row>
    <row r="73" spans="1:17" x14ac:dyDescent="0.25">
      <c r="A73" s="186" t="str">
        <f>'R2 2024'!A58</f>
        <v>Urte</v>
      </c>
      <c r="B73" s="187" t="str">
        <f>'R2 2024'!B58</f>
        <v>LH</v>
      </c>
      <c r="C73" s="188" t="str">
        <f>'R2 2024'!C58</f>
        <v>Expt zb.</v>
      </c>
      <c r="D73" s="189" t="str">
        <f>'R2 2024'!D58</f>
        <v>Etendura</v>
      </c>
      <c r="E73" s="190" t="str">
        <f>'R2 2024'!E58</f>
        <v>G.</v>
      </c>
      <c r="F73" s="190" t="str">
        <f>'R2 2024'!F58</f>
        <v>E.</v>
      </c>
      <c r="G73" s="191" t="str">
        <f>'R2 2024'!G58</f>
        <v>Murrizketa</v>
      </c>
      <c r="H73" s="190" t="str">
        <f>'R2 2024'!H58</f>
        <v>G.</v>
      </c>
      <c r="I73" s="192" t="str">
        <f>'R2 2024'!I58</f>
        <v>E.</v>
      </c>
      <c r="J73" s="193" t="str">
        <f>'R2 2024'!J58</f>
        <v>Hausketa</v>
      </c>
      <c r="K73" s="190" t="str">
        <f>'R2 2024'!K58</f>
        <v>G.</v>
      </c>
      <c r="L73" s="190" t="str">
        <f>'R2 2024'!L58</f>
        <v>E.</v>
      </c>
      <c r="M73" s="191" t="str">
        <f>'R2 2024'!M58</f>
        <v>Guztira</v>
      </c>
      <c r="N73" s="190" t="str">
        <f>'R2 2024'!N58</f>
        <v>Gizonak</v>
      </c>
      <c r="O73" s="194" t="str">
        <f>'R2 2024'!O58</f>
        <v>Emakumeak</v>
      </c>
      <c r="P73" s="9"/>
      <c r="Q73" s="9"/>
    </row>
    <row r="74" spans="1:17" x14ac:dyDescent="0.25">
      <c r="A74" s="195" t="s">
        <v>28</v>
      </c>
      <c r="B74" s="763" t="s">
        <v>22</v>
      </c>
      <c r="C74" s="754">
        <f>'R2 2024'!C59</f>
        <v>39</v>
      </c>
      <c r="D74" s="755">
        <f>'R2 2024'!D59</f>
        <v>2549</v>
      </c>
      <c r="E74" s="754">
        <f>'R2 2024'!E59</f>
        <v>2219</v>
      </c>
      <c r="F74" s="756">
        <f>'R2 2024'!F59</f>
        <v>330</v>
      </c>
      <c r="G74" s="754">
        <f>'R2 2024'!G59</f>
        <v>52</v>
      </c>
      <c r="H74" s="754">
        <f>'R2 2024'!H59</f>
        <v>45</v>
      </c>
      <c r="I74" s="754">
        <f>'R2 2024'!I59</f>
        <v>7</v>
      </c>
      <c r="J74" s="755">
        <f>'R2 2024'!J59</f>
        <v>92</v>
      </c>
      <c r="K74" s="754">
        <f>'R2 2024'!K59</f>
        <v>49</v>
      </c>
      <c r="L74" s="756">
        <f>'R2 2024'!L59</f>
        <v>43</v>
      </c>
      <c r="M74" s="754">
        <f>'R2 2024'!M59</f>
        <v>2693</v>
      </c>
      <c r="N74" s="754">
        <f>'R2 2024'!N59</f>
        <v>2313</v>
      </c>
      <c r="O74" s="756">
        <f>'R2 2024'!O59</f>
        <v>380</v>
      </c>
      <c r="P74" s="9"/>
      <c r="Q74" s="9"/>
    </row>
    <row r="75" spans="1:17" x14ac:dyDescent="0.25">
      <c r="A75" s="196" t="s">
        <v>29</v>
      </c>
      <c r="B75" s="764" t="s">
        <v>23</v>
      </c>
      <c r="C75" s="757">
        <f>'R2 2024'!C60</f>
        <v>95</v>
      </c>
      <c r="D75" s="758">
        <f>'R2 2024'!D60</f>
        <v>1730</v>
      </c>
      <c r="E75" s="757">
        <f>'R2 2024'!E60</f>
        <v>1500</v>
      </c>
      <c r="F75" s="759">
        <f>'R2 2024'!F60</f>
        <v>230</v>
      </c>
      <c r="G75" s="757">
        <f>'R2 2024'!G60</f>
        <v>212</v>
      </c>
      <c r="H75" s="757">
        <f>'R2 2024'!H60</f>
        <v>139</v>
      </c>
      <c r="I75" s="757">
        <f>'R2 2024'!I60</f>
        <v>73</v>
      </c>
      <c r="J75" s="758">
        <f>'R2 2024'!J60</f>
        <v>453</v>
      </c>
      <c r="K75" s="757">
        <f>'R2 2024'!K60</f>
        <v>304</v>
      </c>
      <c r="L75" s="759">
        <f>'R2 2024'!L60</f>
        <v>149</v>
      </c>
      <c r="M75" s="757">
        <f>'R2 2024'!M60</f>
        <v>2395</v>
      </c>
      <c r="N75" s="757">
        <f>'R2 2024'!N60</f>
        <v>1943</v>
      </c>
      <c r="O75" s="759">
        <f>'R2 2024'!O60</f>
        <v>452</v>
      </c>
      <c r="P75" s="9"/>
      <c r="Q75" s="9"/>
    </row>
    <row r="76" spans="1:17" x14ac:dyDescent="0.25">
      <c r="A76" s="197" t="s">
        <v>19</v>
      </c>
      <c r="B76" s="765" t="s">
        <v>24</v>
      </c>
      <c r="C76" s="760">
        <f>'R2 2024'!C61</f>
        <v>124</v>
      </c>
      <c r="D76" s="761">
        <f>'R2 2024'!D61</f>
        <v>3813</v>
      </c>
      <c r="E76" s="760">
        <f>'R2 2024'!E61</f>
        <v>3188</v>
      </c>
      <c r="F76" s="762">
        <f>'R2 2024'!F61</f>
        <v>625</v>
      </c>
      <c r="G76" s="760">
        <f>'R2 2024'!G61</f>
        <v>225</v>
      </c>
      <c r="H76" s="760">
        <f>'R2 2024'!H61</f>
        <v>155</v>
      </c>
      <c r="I76" s="760">
        <f>'R2 2024'!I61</f>
        <v>70</v>
      </c>
      <c r="J76" s="761">
        <f>'R2 2024'!J61</f>
        <v>382</v>
      </c>
      <c r="K76" s="760">
        <f>'R2 2024'!K61</f>
        <v>309</v>
      </c>
      <c r="L76" s="762">
        <f>'R2 2024'!L61</f>
        <v>73</v>
      </c>
      <c r="M76" s="760">
        <f>'R2 2024'!M61</f>
        <v>4420</v>
      </c>
      <c r="N76" s="760">
        <f>'R2 2024'!N61</f>
        <v>3652</v>
      </c>
      <c r="O76" s="762">
        <f>'R2 2024'!O61</f>
        <v>768</v>
      </c>
    </row>
    <row r="77" spans="1:17" ht="17.399999999999999" x14ac:dyDescent="0.3">
      <c r="A77" s="198" t="s">
        <v>30</v>
      </c>
      <c r="B77" s="171" t="s">
        <v>25</v>
      </c>
      <c r="C77" s="491">
        <f>'R2 2024'!C62</f>
        <v>258</v>
      </c>
      <c r="D77" s="819">
        <f>'R2 2024'!D62</f>
        <v>8092</v>
      </c>
      <c r="E77" s="491">
        <f>'R2 2024'!E62</f>
        <v>6907</v>
      </c>
      <c r="F77" s="492">
        <f>'R2 2024'!F62</f>
        <v>1185</v>
      </c>
      <c r="G77" s="491">
        <f>'R2 2024'!G62</f>
        <v>489</v>
      </c>
      <c r="H77" s="491">
        <f>'R2 2024'!H62</f>
        <v>339</v>
      </c>
      <c r="I77" s="491">
        <f>'R2 2024'!I62</f>
        <v>150</v>
      </c>
      <c r="J77" s="819">
        <f>'R2 2024'!J62</f>
        <v>927</v>
      </c>
      <c r="K77" s="491">
        <f>'R2 2024'!K62</f>
        <v>662</v>
      </c>
      <c r="L77" s="492">
        <f>'R2 2024'!L62</f>
        <v>265</v>
      </c>
      <c r="M77" s="491">
        <f>'R2 2024'!M62</f>
        <v>9508</v>
      </c>
      <c r="N77" s="491">
        <f>'R2 2024'!N62</f>
        <v>7908</v>
      </c>
      <c r="O77" s="492">
        <f>'R2 2024'!O62</f>
        <v>1600</v>
      </c>
    </row>
    <row r="80" spans="1:17" x14ac:dyDescent="0.25">
      <c r="A80" s="6" t="s">
        <v>54</v>
      </c>
      <c r="B80" s="17"/>
      <c r="K80" s="6" t="s">
        <v>32</v>
      </c>
    </row>
    <row r="81" spans="1:2" ht="15" x14ac:dyDescent="0.25">
      <c r="A81" s="441" t="s">
        <v>492</v>
      </c>
      <c r="B81" s="17"/>
    </row>
  </sheetData>
  <mergeCells count="8">
    <mergeCell ref="C3:E3"/>
    <mergeCell ref="F3:H3"/>
    <mergeCell ref="I3:K3"/>
    <mergeCell ref="L3:N3"/>
    <mergeCell ref="C54:E54"/>
    <mergeCell ref="F54:H54"/>
    <mergeCell ref="I54:K54"/>
    <mergeCell ref="L54:N54"/>
  </mergeCells>
  <hyperlinks>
    <hyperlink ref="A81" r:id="rId1" display="http://www.euskadi.eus/web01-a2langiz/es/contenidos/informacion/estadisticastrabajo/es_esttraba/index.shtml" xr:uid="{00000000-0004-0000-0500-000000000000}"/>
  </hyperlinks>
  <pageMargins left="0.94488188976377963" right="0.35433070866141736" top="1.3779527559055118" bottom="0.39370078740157483" header="0" footer="0"/>
  <pageSetup scale="56" fitToHeight="0" orientation="portrait" r:id="rId2"/>
  <headerFooter alignWithMargins="0">
    <oddHeader>&amp;C&amp;G</oddHeader>
  </headerFooter>
  <ignoredErrors>
    <ignoredError sqref="C56:D56 C57:D59" emptyCellReference="1"/>
    <ignoredError sqref="E57:K59 E56:K56" formula="1" emptyCellReference="1"/>
  </ignoredErrors>
  <drawing r:id="rId3"/>
  <legacyDrawingHF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8"/>
  <sheetViews>
    <sheetView showGridLines="0" showZeros="0" zoomScaleNormal="100" workbookViewId="0">
      <selection activeCell="C4" sqref="C4:G28"/>
    </sheetView>
  </sheetViews>
  <sheetFormatPr baseColWidth="10" defaultColWidth="9.109375" defaultRowHeight="13.2" x14ac:dyDescent="0.25"/>
  <cols>
    <col min="1" max="1" width="31" customWidth="1"/>
    <col min="2" max="2" width="16.77734375" customWidth="1"/>
    <col min="3" max="3" width="13.21875" customWidth="1"/>
    <col min="4" max="4" width="14.6640625" customWidth="1"/>
    <col min="5" max="5" width="14.109375" customWidth="1"/>
    <col min="6" max="6" width="12.21875" customWidth="1"/>
    <col min="7" max="7" width="13" customWidth="1"/>
    <col min="8" max="8" width="8.88671875" customWidth="1"/>
    <col min="9" max="9" width="7.109375" customWidth="1"/>
    <col min="10" max="10" width="7.6640625" customWidth="1"/>
    <col min="12" max="12" width="7.88671875" customWidth="1"/>
    <col min="13" max="13" width="11" customWidth="1"/>
  </cols>
  <sheetData>
    <row r="1" spans="1:7" ht="17.399999999999999" x14ac:dyDescent="0.3">
      <c r="A1" s="1" t="s">
        <v>532</v>
      </c>
      <c r="G1" s="446" t="str">
        <f>'R2 2024'!$O$56</f>
        <v>2024-12</v>
      </c>
    </row>
    <row r="2" spans="1:7" x14ac:dyDescent="0.25">
      <c r="A2" s="3" t="s">
        <v>533</v>
      </c>
    </row>
    <row r="3" spans="1:7" ht="21.6" customHeight="1" x14ac:dyDescent="0.25">
      <c r="A3" s="242" t="s">
        <v>55</v>
      </c>
      <c r="B3" s="243" t="s">
        <v>1</v>
      </c>
      <c r="C3" s="243" t="s">
        <v>35</v>
      </c>
      <c r="D3" s="243" t="s">
        <v>3</v>
      </c>
      <c r="E3" s="243" t="s">
        <v>6</v>
      </c>
      <c r="F3" s="243" t="s">
        <v>7</v>
      </c>
      <c r="G3" s="244" t="s">
        <v>56</v>
      </c>
    </row>
    <row r="4" spans="1:7" ht="15" x14ac:dyDescent="0.25">
      <c r="A4" s="53"/>
      <c r="B4" s="949" t="s">
        <v>22</v>
      </c>
      <c r="C4" s="542">
        <v>0</v>
      </c>
      <c r="D4" s="542">
        <v>0</v>
      </c>
      <c r="E4" s="542">
        <v>0</v>
      </c>
      <c r="F4" s="542">
        <v>0</v>
      </c>
      <c r="G4" s="544">
        <v>0</v>
      </c>
    </row>
    <row r="5" spans="1:7" ht="15" x14ac:dyDescent="0.25">
      <c r="A5" s="53"/>
      <c r="B5" s="949" t="s">
        <v>23</v>
      </c>
      <c r="C5" s="542">
        <v>5</v>
      </c>
      <c r="D5" s="542">
        <v>43</v>
      </c>
      <c r="E5" s="542">
        <v>0</v>
      </c>
      <c r="F5" s="542">
        <v>0</v>
      </c>
      <c r="G5" s="544">
        <v>43</v>
      </c>
    </row>
    <row r="6" spans="1:7" ht="15" x14ac:dyDescent="0.25">
      <c r="A6" s="79" t="s">
        <v>57</v>
      </c>
      <c r="B6" s="949" t="s">
        <v>24</v>
      </c>
      <c r="C6" s="542">
        <v>5</v>
      </c>
      <c r="D6" s="542">
        <v>69</v>
      </c>
      <c r="E6" s="542">
        <v>11</v>
      </c>
      <c r="F6" s="542">
        <v>12</v>
      </c>
      <c r="G6" s="544">
        <v>92</v>
      </c>
    </row>
    <row r="7" spans="1:7" ht="17.399999999999999" x14ac:dyDescent="0.3">
      <c r="A7" s="67" t="s">
        <v>58</v>
      </c>
      <c r="B7" s="493" t="s">
        <v>25</v>
      </c>
      <c r="C7" s="932">
        <v>10</v>
      </c>
      <c r="D7" s="932">
        <v>112</v>
      </c>
      <c r="E7" s="932">
        <v>11</v>
      </c>
      <c r="F7" s="932">
        <v>12</v>
      </c>
      <c r="G7" s="933">
        <v>135</v>
      </c>
    </row>
    <row r="8" spans="1:7" ht="15" x14ac:dyDescent="0.25">
      <c r="A8" s="53"/>
      <c r="B8" s="949" t="s">
        <v>44</v>
      </c>
      <c r="C8" s="542">
        <v>1</v>
      </c>
      <c r="D8" s="542">
        <v>0</v>
      </c>
      <c r="E8" s="542">
        <v>0</v>
      </c>
      <c r="F8" s="542">
        <v>14</v>
      </c>
      <c r="G8" s="544">
        <v>14</v>
      </c>
    </row>
    <row r="9" spans="1:7" ht="15" x14ac:dyDescent="0.25">
      <c r="A9" s="53"/>
      <c r="B9" s="949" t="s">
        <v>23</v>
      </c>
      <c r="C9" s="542">
        <v>1</v>
      </c>
      <c r="D9" s="542">
        <v>0</v>
      </c>
      <c r="E9" s="542">
        <v>0</v>
      </c>
      <c r="F9" s="542">
        <v>45</v>
      </c>
      <c r="G9" s="544">
        <v>45</v>
      </c>
    </row>
    <row r="10" spans="1:7" ht="15" x14ac:dyDescent="0.25">
      <c r="A10" s="79" t="s">
        <v>59</v>
      </c>
      <c r="B10" s="949" t="s">
        <v>24</v>
      </c>
      <c r="C10" s="542">
        <v>8</v>
      </c>
      <c r="D10" s="542">
        <v>73</v>
      </c>
      <c r="E10" s="542">
        <v>11</v>
      </c>
      <c r="F10" s="542">
        <v>35</v>
      </c>
      <c r="G10" s="544">
        <v>119</v>
      </c>
    </row>
    <row r="11" spans="1:7" ht="17.399999999999999" x14ac:dyDescent="0.3">
      <c r="A11" s="67" t="s">
        <v>60</v>
      </c>
      <c r="B11" s="493" t="s">
        <v>25</v>
      </c>
      <c r="C11" s="932">
        <v>10</v>
      </c>
      <c r="D11" s="932">
        <v>73</v>
      </c>
      <c r="E11" s="932">
        <v>11</v>
      </c>
      <c r="F11" s="932">
        <v>94</v>
      </c>
      <c r="G11" s="933">
        <v>178</v>
      </c>
    </row>
    <row r="12" spans="1:7" ht="15" x14ac:dyDescent="0.25">
      <c r="A12" s="53"/>
      <c r="B12" s="949" t="s">
        <v>44</v>
      </c>
      <c r="C12" s="542">
        <v>22</v>
      </c>
      <c r="D12" s="542">
        <v>2244</v>
      </c>
      <c r="E12" s="542">
        <v>34</v>
      </c>
      <c r="F12" s="542">
        <v>30</v>
      </c>
      <c r="G12" s="544">
        <v>2308</v>
      </c>
    </row>
    <row r="13" spans="1:7" ht="15" x14ac:dyDescent="0.25">
      <c r="A13" s="53"/>
      <c r="B13" s="949" t="s">
        <v>23</v>
      </c>
      <c r="C13" s="542">
        <v>54</v>
      </c>
      <c r="D13" s="542">
        <v>1551</v>
      </c>
      <c r="E13" s="542">
        <v>138</v>
      </c>
      <c r="F13" s="542">
        <v>282</v>
      </c>
      <c r="G13" s="544">
        <v>1971</v>
      </c>
    </row>
    <row r="14" spans="1:7" ht="15" x14ac:dyDescent="0.25">
      <c r="A14" s="79" t="s">
        <v>61</v>
      </c>
      <c r="B14" s="949" t="s">
        <v>24</v>
      </c>
      <c r="C14" s="542">
        <v>63</v>
      </c>
      <c r="D14" s="542">
        <v>3284</v>
      </c>
      <c r="E14" s="542">
        <v>135</v>
      </c>
      <c r="F14" s="542">
        <v>262</v>
      </c>
      <c r="G14" s="544">
        <v>3681</v>
      </c>
    </row>
    <row r="15" spans="1:7" ht="17.399999999999999" x14ac:dyDescent="0.3">
      <c r="A15" s="67" t="s">
        <v>61</v>
      </c>
      <c r="B15" s="493" t="s">
        <v>25</v>
      </c>
      <c r="C15" s="932">
        <v>139</v>
      </c>
      <c r="D15" s="932">
        <v>7079</v>
      </c>
      <c r="E15" s="932">
        <v>307</v>
      </c>
      <c r="F15" s="932">
        <v>574</v>
      </c>
      <c r="G15" s="933">
        <v>7960</v>
      </c>
    </row>
    <row r="16" spans="1:7" ht="15" x14ac:dyDescent="0.25">
      <c r="A16" s="80"/>
      <c r="B16" s="950" t="s">
        <v>44</v>
      </c>
      <c r="C16" s="550">
        <v>16</v>
      </c>
      <c r="D16" s="550">
        <v>305</v>
      </c>
      <c r="E16" s="550">
        <v>18</v>
      </c>
      <c r="F16" s="550">
        <v>48</v>
      </c>
      <c r="G16" s="552">
        <v>371</v>
      </c>
    </row>
    <row r="17" spans="1:7" ht="15" x14ac:dyDescent="0.25">
      <c r="A17" s="53"/>
      <c r="B17" s="949" t="s">
        <v>23</v>
      </c>
      <c r="C17" s="542">
        <v>35</v>
      </c>
      <c r="D17" s="542">
        <v>136</v>
      </c>
      <c r="E17" s="542">
        <v>74</v>
      </c>
      <c r="F17" s="542">
        <v>126</v>
      </c>
      <c r="G17" s="544">
        <v>336</v>
      </c>
    </row>
    <row r="18" spans="1:7" ht="15" x14ac:dyDescent="0.25">
      <c r="A18" s="79" t="s">
        <v>62</v>
      </c>
      <c r="B18" s="949" t="s">
        <v>24</v>
      </c>
      <c r="C18" s="542">
        <v>48</v>
      </c>
      <c r="D18" s="542">
        <v>387</v>
      </c>
      <c r="E18" s="542">
        <v>68</v>
      </c>
      <c r="F18" s="542">
        <v>73</v>
      </c>
      <c r="G18" s="544">
        <v>528</v>
      </c>
    </row>
    <row r="19" spans="1:7" ht="17.399999999999999" x14ac:dyDescent="0.3">
      <c r="A19" s="67" t="s">
        <v>63</v>
      </c>
      <c r="B19" s="493" t="s">
        <v>25</v>
      </c>
      <c r="C19" s="932">
        <v>99</v>
      </c>
      <c r="D19" s="932">
        <v>828</v>
      </c>
      <c r="E19" s="932">
        <v>160</v>
      </c>
      <c r="F19" s="932">
        <v>247</v>
      </c>
      <c r="G19" s="933">
        <v>1235</v>
      </c>
    </row>
    <row r="20" spans="1:7" ht="17.399999999999999" x14ac:dyDescent="0.3">
      <c r="A20" s="340"/>
      <c r="B20" s="160" t="s">
        <v>44</v>
      </c>
      <c r="C20" s="485">
        <v>39</v>
      </c>
      <c r="D20" s="485">
        <v>2549</v>
      </c>
      <c r="E20" s="485">
        <v>52</v>
      </c>
      <c r="F20" s="485">
        <v>92</v>
      </c>
      <c r="G20" s="486">
        <v>2693</v>
      </c>
    </row>
    <row r="21" spans="1:7" ht="17.399999999999999" x14ac:dyDescent="0.3">
      <c r="A21" s="340"/>
      <c r="B21" s="159" t="s">
        <v>23</v>
      </c>
      <c r="C21" s="487">
        <v>95</v>
      </c>
      <c r="D21" s="487">
        <v>1730</v>
      </c>
      <c r="E21" s="487">
        <v>212</v>
      </c>
      <c r="F21" s="487">
        <v>453</v>
      </c>
      <c r="G21" s="488">
        <v>2395</v>
      </c>
    </row>
    <row r="22" spans="1:7" ht="20.399999999999999" x14ac:dyDescent="0.35">
      <c r="A22" s="938" t="s">
        <v>64</v>
      </c>
      <c r="B22" s="138" t="s">
        <v>24</v>
      </c>
      <c r="C22" s="489">
        <v>124</v>
      </c>
      <c r="D22" s="489">
        <v>3813</v>
      </c>
      <c r="E22" s="489">
        <v>225</v>
      </c>
      <c r="F22" s="489">
        <v>382</v>
      </c>
      <c r="G22" s="490">
        <v>4420</v>
      </c>
    </row>
    <row r="23" spans="1:7" ht="21" x14ac:dyDescent="0.4">
      <c r="A23" s="934" t="s">
        <v>56</v>
      </c>
      <c r="B23" s="935" t="s">
        <v>25</v>
      </c>
      <c r="C23" s="936">
        <v>258</v>
      </c>
      <c r="D23" s="936">
        <v>8092</v>
      </c>
      <c r="E23" s="936">
        <v>489</v>
      </c>
      <c r="F23" s="936">
        <v>927</v>
      </c>
      <c r="G23" s="937">
        <v>9508</v>
      </c>
    </row>
    <row r="24" spans="1:7" x14ac:dyDescent="0.25">
      <c r="A24" s="944" t="s">
        <v>65</v>
      </c>
      <c r="B24" s="312"/>
      <c r="C24" s="939">
        <v>3.8759689922480618</v>
      </c>
      <c r="D24" s="939">
        <v>1.3840830449826989</v>
      </c>
      <c r="E24" s="939">
        <v>2.2494887525562373</v>
      </c>
      <c r="F24" s="939">
        <v>1.2944983818770226</v>
      </c>
      <c r="G24" s="939">
        <v>1.4198569625578461</v>
      </c>
    </row>
    <row r="25" spans="1:7" x14ac:dyDescent="0.25">
      <c r="A25" s="945" t="s">
        <v>66</v>
      </c>
      <c r="B25" s="313"/>
      <c r="C25" s="940">
        <v>3.8759689922480618</v>
      </c>
      <c r="D25" s="940">
        <v>0.90212555610479483</v>
      </c>
      <c r="E25" s="940">
        <v>2.2494887525562373</v>
      </c>
      <c r="F25" s="940">
        <v>10.140237324703344</v>
      </c>
      <c r="G25" s="940">
        <v>1.8721076987799747</v>
      </c>
    </row>
    <row r="26" spans="1:7" x14ac:dyDescent="0.25">
      <c r="A26" s="946" t="s">
        <v>67</v>
      </c>
      <c r="B26" s="314"/>
      <c r="C26" s="941">
        <v>53.875968992248062</v>
      </c>
      <c r="D26" s="941">
        <v>87.481463173504693</v>
      </c>
      <c r="E26" s="941">
        <v>62.781186094069533</v>
      </c>
      <c r="F26" s="941">
        <v>61.920172599784252</v>
      </c>
      <c r="G26" s="941">
        <v>83.718973496003372</v>
      </c>
    </row>
    <row r="27" spans="1:7" x14ac:dyDescent="0.25">
      <c r="A27" s="947" t="s">
        <v>68</v>
      </c>
      <c r="B27" s="315"/>
      <c r="C27" s="942">
        <v>38.372093023255815</v>
      </c>
      <c r="D27" s="942">
        <v>10.232328225407811</v>
      </c>
      <c r="E27" s="942">
        <v>32.719836400817996</v>
      </c>
      <c r="F27" s="942">
        <v>26.645091693635383</v>
      </c>
      <c r="G27" s="942">
        <v>12.989061842658813</v>
      </c>
    </row>
    <row r="28" spans="1:7" x14ac:dyDescent="0.25">
      <c r="A28" s="948" t="s">
        <v>69</v>
      </c>
      <c r="B28" s="316"/>
      <c r="C28" s="943">
        <v>100</v>
      </c>
      <c r="D28" s="943">
        <v>100</v>
      </c>
      <c r="E28" s="943">
        <v>100</v>
      </c>
      <c r="F28" s="943">
        <v>100</v>
      </c>
      <c r="G28" s="943">
        <v>100</v>
      </c>
    </row>
    <row r="29" spans="1:7" x14ac:dyDescent="0.25">
      <c r="B29" s="14"/>
      <c r="C29" s="22"/>
      <c r="D29" s="22"/>
      <c r="E29" s="22"/>
      <c r="F29" s="22"/>
      <c r="G29" s="22"/>
    </row>
    <row r="66" spans="1:6" x14ac:dyDescent="0.25">
      <c r="A66" s="6" t="s">
        <v>54</v>
      </c>
      <c r="F66" s="6" t="s">
        <v>32</v>
      </c>
    </row>
    <row r="67" spans="1:6" ht="15" x14ac:dyDescent="0.25">
      <c r="A67" s="441" t="s">
        <v>492</v>
      </c>
    </row>
    <row r="68" spans="1:6" x14ac:dyDescent="0.25">
      <c r="A68" s="17"/>
    </row>
  </sheetData>
  <hyperlinks>
    <hyperlink ref="A67" r:id="rId1" display="http://www.euskadi.eus/web01-a2langiz/es/contenidos/informacion/estadisticastrabajo/es_esttraba/index.shtml" xr:uid="{00000000-0004-0000-0600-000000000000}"/>
  </hyperlinks>
  <pageMargins left="0.94488188976377963" right="0.35433070866141736" top="1.7716535433070868" bottom="0.39370078740157483" header="0" footer="0"/>
  <pageSetup scale="70" orientation="portrait" r:id="rId2"/>
  <headerFooter alignWithMargins="0">
    <oddHeader>&amp;C&amp;G</oddHeader>
  </headerFooter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68"/>
  <sheetViews>
    <sheetView showGridLines="0" showZeros="0" zoomScaleNormal="100" workbookViewId="0">
      <selection activeCell="B5" sqref="B5:N45"/>
    </sheetView>
  </sheetViews>
  <sheetFormatPr baseColWidth="10" defaultColWidth="9.109375" defaultRowHeight="13.2" x14ac:dyDescent="0.25"/>
  <cols>
    <col min="1" max="1" width="35.21875" customWidth="1"/>
    <col min="2" max="2" width="8.109375" customWidth="1"/>
    <col min="3" max="3" width="9.6640625" customWidth="1"/>
    <col min="4" max="4" width="9.21875" customWidth="1"/>
    <col min="5" max="5" width="8.109375" customWidth="1"/>
    <col min="6" max="6" width="9.109375" customWidth="1"/>
    <col min="7" max="7" width="8.33203125" customWidth="1"/>
    <col min="8" max="8" width="7.44140625" customWidth="1"/>
    <col min="9" max="9" width="9.21875" customWidth="1"/>
    <col min="10" max="10" width="7.21875" customWidth="1"/>
    <col min="11" max="11" width="6.6640625" customWidth="1"/>
    <col min="12" max="12" width="9.88671875" customWidth="1"/>
    <col min="13" max="13" width="9.77734375" customWidth="1"/>
    <col min="14" max="14" width="9.109375" customWidth="1"/>
  </cols>
  <sheetData>
    <row r="1" spans="1:14" ht="13.8" x14ac:dyDescent="0.25">
      <c r="A1" s="434" t="s">
        <v>493</v>
      </c>
      <c r="M1" s="2"/>
      <c r="N1" s="356"/>
    </row>
    <row r="2" spans="1:14" ht="15.6" x14ac:dyDescent="0.3">
      <c r="A2" s="435" t="s">
        <v>494</v>
      </c>
      <c r="M2" s="2"/>
      <c r="N2" s="447" t="str">
        <f>'R2 2024'!O56</f>
        <v>2024-12</v>
      </c>
    </row>
    <row r="3" spans="1:14" x14ac:dyDescent="0.25">
      <c r="A3" s="210" t="s">
        <v>70</v>
      </c>
      <c r="B3" s="245" t="s">
        <v>2</v>
      </c>
      <c r="C3" s="246" t="s">
        <v>3</v>
      </c>
      <c r="D3" s="213" t="s">
        <v>9</v>
      </c>
      <c r="E3" s="204" t="s">
        <v>10</v>
      </c>
      <c r="F3" s="245" t="s">
        <v>6</v>
      </c>
      <c r="G3" s="213" t="s">
        <v>9</v>
      </c>
      <c r="H3" s="213" t="s">
        <v>10</v>
      </c>
      <c r="I3" s="247" t="s">
        <v>7</v>
      </c>
      <c r="J3" s="213" t="s">
        <v>9</v>
      </c>
      <c r="K3" s="204" t="s">
        <v>10</v>
      </c>
      <c r="L3" s="245" t="s">
        <v>8</v>
      </c>
      <c r="M3" s="213" t="s">
        <v>9</v>
      </c>
      <c r="N3" s="213" t="s">
        <v>10</v>
      </c>
    </row>
    <row r="4" spans="1:14" x14ac:dyDescent="0.25">
      <c r="A4" s="248" t="s">
        <v>71</v>
      </c>
      <c r="B4" s="224" t="s">
        <v>13</v>
      </c>
      <c r="C4" s="225" t="s">
        <v>14</v>
      </c>
      <c r="D4" s="218" t="s">
        <v>20</v>
      </c>
      <c r="E4" s="220" t="s">
        <v>123</v>
      </c>
      <c r="F4" s="224" t="s">
        <v>17</v>
      </c>
      <c r="G4" s="218" t="s">
        <v>20</v>
      </c>
      <c r="H4" s="218" t="s">
        <v>123</v>
      </c>
      <c r="I4" s="226" t="s">
        <v>18</v>
      </c>
      <c r="J4" s="218" t="s">
        <v>20</v>
      </c>
      <c r="K4" s="220" t="s">
        <v>123</v>
      </c>
      <c r="L4" s="224" t="s">
        <v>19</v>
      </c>
      <c r="M4" s="218" t="s">
        <v>20</v>
      </c>
      <c r="N4" s="218" t="s">
        <v>21</v>
      </c>
    </row>
    <row r="5" spans="1:14" ht="15" x14ac:dyDescent="0.25">
      <c r="A5" s="81" t="s">
        <v>72</v>
      </c>
      <c r="B5" s="494">
        <v>10</v>
      </c>
      <c r="C5" s="495">
        <v>112</v>
      </c>
      <c r="D5" s="495">
        <v>108</v>
      </c>
      <c r="E5" s="495">
        <v>4</v>
      </c>
      <c r="F5" s="496">
        <v>11</v>
      </c>
      <c r="G5" s="495">
        <v>6</v>
      </c>
      <c r="H5" s="497">
        <v>5</v>
      </c>
      <c r="I5" s="495">
        <v>12</v>
      </c>
      <c r="J5" s="495">
        <v>12</v>
      </c>
      <c r="K5" s="495">
        <v>0</v>
      </c>
      <c r="L5" s="498">
        <v>135</v>
      </c>
      <c r="M5" s="499">
        <v>126</v>
      </c>
      <c r="N5" s="500">
        <v>9</v>
      </c>
    </row>
    <row r="6" spans="1:14" ht="15" x14ac:dyDescent="0.25">
      <c r="A6" s="81" t="s">
        <v>73</v>
      </c>
      <c r="B6" s="494">
        <v>1</v>
      </c>
      <c r="C6" s="495">
        <v>1</v>
      </c>
      <c r="D6" s="495">
        <v>1</v>
      </c>
      <c r="E6" s="495">
        <v>0</v>
      </c>
      <c r="F6" s="496">
        <v>4</v>
      </c>
      <c r="G6" s="495">
        <v>3</v>
      </c>
      <c r="H6" s="497">
        <v>1</v>
      </c>
      <c r="I6" s="495">
        <v>0</v>
      </c>
      <c r="J6" s="495">
        <v>0</v>
      </c>
      <c r="K6" s="495">
        <v>0</v>
      </c>
      <c r="L6" s="498">
        <v>5</v>
      </c>
      <c r="M6" s="499">
        <v>4</v>
      </c>
      <c r="N6" s="500">
        <v>1</v>
      </c>
    </row>
    <row r="7" spans="1:14" ht="15" x14ac:dyDescent="0.25">
      <c r="A7" s="81" t="s">
        <v>74</v>
      </c>
      <c r="B7" s="494">
        <v>4</v>
      </c>
      <c r="C7" s="495">
        <v>12</v>
      </c>
      <c r="D7" s="495">
        <v>3</v>
      </c>
      <c r="E7" s="495">
        <v>9</v>
      </c>
      <c r="F7" s="496">
        <v>7</v>
      </c>
      <c r="G7" s="495">
        <v>5</v>
      </c>
      <c r="H7" s="497">
        <v>2</v>
      </c>
      <c r="I7" s="495">
        <v>28</v>
      </c>
      <c r="J7" s="495">
        <v>13</v>
      </c>
      <c r="K7" s="495">
        <v>15</v>
      </c>
      <c r="L7" s="498">
        <v>47</v>
      </c>
      <c r="M7" s="499">
        <v>21</v>
      </c>
      <c r="N7" s="500">
        <v>26</v>
      </c>
    </row>
    <row r="8" spans="1:14" ht="15" x14ac:dyDescent="0.25">
      <c r="A8" s="81" t="s">
        <v>75</v>
      </c>
      <c r="B8" s="494">
        <v>1</v>
      </c>
      <c r="C8" s="495">
        <v>4</v>
      </c>
      <c r="D8" s="495">
        <v>2</v>
      </c>
      <c r="E8" s="495">
        <v>2</v>
      </c>
      <c r="F8" s="496">
        <v>16</v>
      </c>
      <c r="G8" s="495">
        <v>12</v>
      </c>
      <c r="H8" s="497">
        <v>4</v>
      </c>
      <c r="I8" s="495">
        <v>0</v>
      </c>
      <c r="J8" s="495">
        <v>0</v>
      </c>
      <c r="K8" s="495">
        <v>0</v>
      </c>
      <c r="L8" s="498">
        <v>20</v>
      </c>
      <c r="M8" s="499">
        <v>14</v>
      </c>
      <c r="N8" s="500">
        <v>6</v>
      </c>
    </row>
    <row r="9" spans="1:14" ht="15" x14ac:dyDescent="0.25">
      <c r="A9" s="81" t="s">
        <v>76</v>
      </c>
      <c r="B9" s="494">
        <v>11</v>
      </c>
      <c r="C9" s="495">
        <v>371</v>
      </c>
      <c r="D9" s="495">
        <v>349</v>
      </c>
      <c r="E9" s="495">
        <v>22</v>
      </c>
      <c r="F9" s="496">
        <v>28</v>
      </c>
      <c r="G9" s="495">
        <v>20</v>
      </c>
      <c r="H9" s="497">
        <v>8</v>
      </c>
      <c r="I9" s="495">
        <v>20</v>
      </c>
      <c r="J9" s="495">
        <v>18</v>
      </c>
      <c r="K9" s="495">
        <v>2</v>
      </c>
      <c r="L9" s="498">
        <v>419</v>
      </c>
      <c r="M9" s="499">
        <v>387</v>
      </c>
      <c r="N9" s="500">
        <v>32</v>
      </c>
    </row>
    <row r="10" spans="1:14" ht="15" x14ac:dyDescent="0.25">
      <c r="A10" s="81" t="s">
        <v>77</v>
      </c>
      <c r="B10" s="494">
        <v>2</v>
      </c>
      <c r="C10" s="495">
        <v>0</v>
      </c>
      <c r="D10" s="495">
        <v>0</v>
      </c>
      <c r="E10" s="495">
        <v>0</v>
      </c>
      <c r="F10" s="496">
        <v>0</v>
      </c>
      <c r="G10" s="495">
        <v>0</v>
      </c>
      <c r="H10" s="497">
        <v>0</v>
      </c>
      <c r="I10" s="495">
        <v>92</v>
      </c>
      <c r="J10" s="495">
        <v>70</v>
      </c>
      <c r="K10" s="495">
        <v>22</v>
      </c>
      <c r="L10" s="498">
        <v>92</v>
      </c>
      <c r="M10" s="499">
        <v>70</v>
      </c>
      <c r="N10" s="500">
        <v>22</v>
      </c>
    </row>
    <row r="11" spans="1:14" ht="20.399999999999999" x14ac:dyDescent="0.25">
      <c r="A11" s="81" t="s">
        <v>78</v>
      </c>
      <c r="B11" s="494">
        <v>15</v>
      </c>
      <c r="C11" s="495">
        <v>875</v>
      </c>
      <c r="D11" s="495">
        <v>703</v>
      </c>
      <c r="E11" s="495">
        <v>172</v>
      </c>
      <c r="F11" s="496">
        <v>15</v>
      </c>
      <c r="G11" s="495">
        <v>12</v>
      </c>
      <c r="H11" s="497">
        <v>3</v>
      </c>
      <c r="I11" s="495">
        <v>138</v>
      </c>
      <c r="J11" s="495">
        <v>98</v>
      </c>
      <c r="K11" s="495">
        <v>40</v>
      </c>
      <c r="L11" s="498">
        <v>1028</v>
      </c>
      <c r="M11" s="499">
        <v>813</v>
      </c>
      <c r="N11" s="500">
        <v>215</v>
      </c>
    </row>
    <row r="12" spans="1:14" ht="15" x14ac:dyDescent="0.25">
      <c r="A12" s="81" t="s">
        <v>79</v>
      </c>
      <c r="B12" s="494">
        <v>59</v>
      </c>
      <c r="C12" s="495">
        <v>3942</v>
      </c>
      <c r="D12" s="495">
        <v>3556</v>
      </c>
      <c r="E12" s="495">
        <v>386</v>
      </c>
      <c r="F12" s="496">
        <v>127</v>
      </c>
      <c r="G12" s="495">
        <v>106</v>
      </c>
      <c r="H12" s="497">
        <v>21</v>
      </c>
      <c r="I12" s="495">
        <v>89</v>
      </c>
      <c r="J12" s="495">
        <v>68</v>
      </c>
      <c r="K12" s="495">
        <v>21</v>
      </c>
      <c r="L12" s="498">
        <v>4158</v>
      </c>
      <c r="M12" s="499">
        <v>3730</v>
      </c>
      <c r="N12" s="500">
        <v>428</v>
      </c>
    </row>
    <row r="13" spans="1:14" ht="15" x14ac:dyDescent="0.25">
      <c r="A13" s="81" t="s">
        <v>80</v>
      </c>
      <c r="B13" s="494">
        <v>3</v>
      </c>
      <c r="C13" s="495">
        <v>59</v>
      </c>
      <c r="D13" s="495">
        <v>43</v>
      </c>
      <c r="E13" s="495">
        <v>16</v>
      </c>
      <c r="F13" s="496">
        <v>0</v>
      </c>
      <c r="G13" s="495">
        <v>0</v>
      </c>
      <c r="H13" s="497">
        <v>0</v>
      </c>
      <c r="I13" s="495">
        <v>0</v>
      </c>
      <c r="J13" s="495">
        <v>0</v>
      </c>
      <c r="K13" s="495">
        <v>0</v>
      </c>
      <c r="L13" s="498">
        <v>59</v>
      </c>
      <c r="M13" s="499">
        <v>43</v>
      </c>
      <c r="N13" s="500">
        <v>16</v>
      </c>
    </row>
    <row r="14" spans="1:14" ht="15" x14ac:dyDescent="0.25">
      <c r="A14" s="81" t="s">
        <v>81</v>
      </c>
      <c r="B14" s="494">
        <v>23</v>
      </c>
      <c r="C14" s="495">
        <v>1246</v>
      </c>
      <c r="D14" s="495">
        <v>1027</v>
      </c>
      <c r="E14" s="495">
        <v>219</v>
      </c>
      <c r="F14" s="496">
        <v>70</v>
      </c>
      <c r="G14" s="495">
        <v>49</v>
      </c>
      <c r="H14" s="497">
        <v>21</v>
      </c>
      <c r="I14" s="495">
        <v>6</v>
      </c>
      <c r="J14" s="495">
        <v>5</v>
      </c>
      <c r="K14" s="495">
        <v>1</v>
      </c>
      <c r="L14" s="498">
        <v>1322</v>
      </c>
      <c r="M14" s="499">
        <v>1081</v>
      </c>
      <c r="N14" s="500">
        <v>241</v>
      </c>
    </row>
    <row r="15" spans="1:14" ht="15" x14ac:dyDescent="0.25">
      <c r="A15" s="81" t="s">
        <v>82</v>
      </c>
      <c r="B15" s="494">
        <v>9</v>
      </c>
      <c r="C15" s="495">
        <v>371</v>
      </c>
      <c r="D15" s="495">
        <v>324</v>
      </c>
      <c r="E15" s="495">
        <v>47</v>
      </c>
      <c r="F15" s="496">
        <v>10</v>
      </c>
      <c r="G15" s="495">
        <v>7</v>
      </c>
      <c r="H15" s="497">
        <v>3</v>
      </c>
      <c r="I15" s="495">
        <v>192</v>
      </c>
      <c r="J15" s="495">
        <v>187</v>
      </c>
      <c r="K15" s="495">
        <v>5</v>
      </c>
      <c r="L15" s="498">
        <v>573</v>
      </c>
      <c r="M15" s="499">
        <v>518</v>
      </c>
      <c r="N15" s="500">
        <v>55</v>
      </c>
    </row>
    <row r="16" spans="1:14" ht="15" x14ac:dyDescent="0.25">
      <c r="A16" s="81" t="s">
        <v>83</v>
      </c>
      <c r="B16" s="494">
        <v>2</v>
      </c>
      <c r="C16" s="495">
        <v>0</v>
      </c>
      <c r="D16" s="495">
        <v>0</v>
      </c>
      <c r="E16" s="495">
        <v>0</v>
      </c>
      <c r="F16" s="496">
        <v>16</v>
      </c>
      <c r="G16" s="495">
        <v>11</v>
      </c>
      <c r="H16" s="497">
        <v>5</v>
      </c>
      <c r="I16" s="495">
        <v>9</v>
      </c>
      <c r="J16" s="495">
        <v>8</v>
      </c>
      <c r="K16" s="495">
        <v>1</v>
      </c>
      <c r="L16" s="498">
        <v>25</v>
      </c>
      <c r="M16" s="499">
        <v>19</v>
      </c>
      <c r="N16" s="500">
        <v>6</v>
      </c>
    </row>
    <row r="17" spans="1:14" ht="15" x14ac:dyDescent="0.25">
      <c r="A17" s="81" t="s">
        <v>84</v>
      </c>
      <c r="B17" s="494">
        <v>7</v>
      </c>
      <c r="C17" s="495">
        <v>198</v>
      </c>
      <c r="D17" s="495">
        <v>191</v>
      </c>
      <c r="E17" s="495">
        <v>7</v>
      </c>
      <c r="F17" s="496">
        <v>7</v>
      </c>
      <c r="G17" s="495">
        <v>2</v>
      </c>
      <c r="H17" s="497">
        <v>5</v>
      </c>
      <c r="I17" s="495">
        <v>0</v>
      </c>
      <c r="J17" s="495">
        <v>0</v>
      </c>
      <c r="K17" s="495">
        <v>0</v>
      </c>
      <c r="L17" s="498">
        <v>205</v>
      </c>
      <c r="M17" s="499">
        <v>193</v>
      </c>
      <c r="N17" s="500">
        <v>12</v>
      </c>
    </row>
    <row r="18" spans="1:14" ht="15" x14ac:dyDescent="0.25">
      <c r="A18" s="81" t="s">
        <v>85</v>
      </c>
      <c r="B18" s="494">
        <v>1</v>
      </c>
      <c r="C18" s="495">
        <v>0</v>
      </c>
      <c r="D18" s="495">
        <v>0</v>
      </c>
      <c r="E18" s="495">
        <v>0</v>
      </c>
      <c r="F18" s="496">
        <v>3</v>
      </c>
      <c r="G18" s="495">
        <v>2</v>
      </c>
      <c r="H18" s="497">
        <v>1</v>
      </c>
      <c r="I18" s="495">
        <v>0</v>
      </c>
      <c r="J18" s="495">
        <v>0</v>
      </c>
      <c r="K18" s="495">
        <v>0</v>
      </c>
      <c r="L18" s="498">
        <v>3</v>
      </c>
      <c r="M18" s="499">
        <v>2</v>
      </c>
      <c r="N18" s="500">
        <v>1</v>
      </c>
    </row>
    <row r="19" spans="1:14" ht="20.399999999999999" x14ac:dyDescent="0.25">
      <c r="A19" s="81" t="s">
        <v>86</v>
      </c>
      <c r="B19" s="494">
        <v>1</v>
      </c>
      <c r="C19" s="495">
        <v>0</v>
      </c>
      <c r="D19" s="495">
        <v>0</v>
      </c>
      <c r="E19" s="495">
        <v>0</v>
      </c>
      <c r="F19" s="496">
        <v>4</v>
      </c>
      <c r="G19" s="495">
        <v>3</v>
      </c>
      <c r="H19" s="497">
        <v>1</v>
      </c>
      <c r="I19" s="495">
        <v>0</v>
      </c>
      <c r="J19" s="495">
        <v>0</v>
      </c>
      <c r="K19" s="495">
        <v>0</v>
      </c>
      <c r="L19" s="498">
        <v>4</v>
      </c>
      <c r="M19" s="499">
        <v>3</v>
      </c>
      <c r="N19" s="500">
        <v>1</v>
      </c>
    </row>
    <row r="20" spans="1:14" ht="15" x14ac:dyDescent="0.25">
      <c r="A20" s="81" t="s">
        <v>87</v>
      </c>
      <c r="B20" s="494">
        <v>10</v>
      </c>
      <c r="C20" s="495">
        <v>73</v>
      </c>
      <c r="D20" s="495">
        <v>71</v>
      </c>
      <c r="E20" s="495">
        <v>2</v>
      </c>
      <c r="F20" s="496">
        <v>11</v>
      </c>
      <c r="G20" s="495">
        <v>6</v>
      </c>
      <c r="H20" s="497">
        <v>5</v>
      </c>
      <c r="I20" s="495">
        <v>94</v>
      </c>
      <c r="J20" s="495">
        <v>73</v>
      </c>
      <c r="K20" s="495">
        <v>21</v>
      </c>
      <c r="L20" s="498">
        <v>178</v>
      </c>
      <c r="M20" s="499">
        <v>150</v>
      </c>
      <c r="N20" s="500">
        <v>28</v>
      </c>
    </row>
    <row r="21" spans="1:14" ht="15" x14ac:dyDescent="0.25">
      <c r="A21" s="81" t="s">
        <v>88</v>
      </c>
      <c r="B21" s="494">
        <v>3</v>
      </c>
      <c r="C21" s="495">
        <v>205</v>
      </c>
      <c r="D21" s="495">
        <v>191</v>
      </c>
      <c r="E21" s="495">
        <v>14</v>
      </c>
      <c r="F21" s="496">
        <v>0</v>
      </c>
      <c r="G21" s="495">
        <v>0</v>
      </c>
      <c r="H21" s="497">
        <v>0</v>
      </c>
      <c r="I21" s="495">
        <v>0</v>
      </c>
      <c r="J21" s="495">
        <v>0</v>
      </c>
      <c r="K21" s="495">
        <v>0</v>
      </c>
      <c r="L21" s="498">
        <v>205</v>
      </c>
      <c r="M21" s="499">
        <v>191</v>
      </c>
      <c r="N21" s="500">
        <v>14</v>
      </c>
    </row>
    <row r="22" spans="1:14" ht="15" x14ac:dyDescent="0.25">
      <c r="A22" s="81" t="s">
        <v>89</v>
      </c>
      <c r="B22" s="494">
        <v>7</v>
      </c>
      <c r="C22" s="495">
        <v>60</v>
      </c>
      <c r="D22" s="495">
        <v>48</v>
      </c>
      <c r="E22" s="495">
        <v>12</v>
      </c>
      <c r="F22" s="496">
        <v>52</v>
      </c>
      <c r="G22" s="495">
        <v>36</v>
      </c>
      <c r="H22" s="497">
        <v>16</v>
      </c>
      <c r="I22" s="495">
        <v>0</v>
      </c>
      <c r="J22" s="495">
        <v>0</v>
      </c>
      <c r="K22" s="495">
        <v>0</v>
      </c>
      <c r="L22" s="498">
        <v>112</v>
      </c>
      <c r="M22" s="499">
        <v>84</v>
      </c>
      <c r="N22" s="500">
        <v>28</v>
      </c>
    </row>
    <row r="23" spans="1:14" ht="15" x14ac:dyDescent="0.25">
      <c r="A23" s="81" t="s">
        <v>90</v>
      </c>
      <c r="B23" s="494">
        <v>9</v>
      </c>
      <c r="C23" s="495">
        <v>12</v>
      </c>
      <c r="D23" s="495">
        <v>7</v>
      </c>
      <c r="E23" s="495">
        <v>5</v>
      </c>
      <c r="F23" s="496">
        <v>3</v>
      </c>
      <c r="G23" s="495">
        <v>1</v>
      </c>
      <c r="H23" s="497">
        <v>2</v>
      </c>
      <c r="I23" s="495">
        <v>14</v>
      </c>
      <c r="J23" s="495">
        <v>4</v>
      </c>
      <c r="K23" s="495">
        <v>10</v>
      </c>
      <c r="L23" s="498">
        <v>29</v>
      </c>
      <c r="M23" s="499">
        <v>12</v>
      </c>
      <c r="N23" s="500">
        <v>17</v>
      </c>
    </row>
    <row r="24" spans="1:14" ht="15" x14ac:dyDescent="0.25">
      <c r="A24" s="81" t="s">
        <v>91</v>
      </c>
      <c r="B24" s="494">
        <v>2</v>
      </c>
      <c r="C24" s="495">
        <v>0</v>
      </c>
      <c r="D24" s="495">
        <v>0</v>
      </c>
      <c r="E24" s="495">
        <v>0</v>
      </c>
      <c r="F24" s="496">
        <v>7</v>
      </c>
      <c r="G24" s="495">
        <v>7</v>
      </c>
      <c r="H24" s="497">
        <v>0</v>
      </c>
      <c r="I24" s="495">
        <v>8</v>
      </c>
      <c r="J24" s="495">
        <v>7</v>
      </c>
      <c r="K24" s="495">
        <v>1</v>
      </c>
      <c r="L24" s="498">
        <v>15</v>
      </c>
      <c r="M24" s="499">
        <v>14</v>
      </c>
      <c r="N24" s="500">
        <v>1</v>
      </c>
    </row>
    <row r="25" spans="1:14" ht="15" x14ac:dyDescent="0.25">
      <c r="A25" s="81" t="s">
        <v>92</v>
      </c>
      <c r="B25" s="494" t="s">
        <v>420</v>
      </c>
      <c r="C25" s="495" t="s">
        <v>420</v>
      </c>
      <c r="D25" s="495" t="s">
        <v>420</v>
      </c>
      <c r="E25" s="495" t="s">
        <v>420</v>
      </c>
      <c r="F25" s="496" t="s">
        <v>420</v>
      </c>
      <c r="G25" s="495" t="s">
        <v>420</v>
      </c>
      <c r="H25" s="497" t="s">
        <v>420</v>
      </c>
      <c r="I25" s="495" t="s">
        <v>420</v>
      </c>
      <c r="J25" s="495" t="s">
        <v>420</v>
      </c>
      <c r="K25" s="495" t="s">
        <v>420</v>
      </c>
      <c r="L25" s="498" t="s">
        <v>420</v>
      </c>
      <c r="M25" s="499" t="s">
        <v>420</v>
      </c>
      <c r="N25" s="500" t="s">
        <v>420</v>
      </c>
    </row>
    <row r="26" spans="1:14" ht="15" x14ac:dyDescent="0.25">
      <c r="A26" s="81" t="s">
        <v>93</v>
      </c>
      <c r="B26" s="494" t="s">
        <v>420</v>
      </c>
      <c r="C26" s="495" t="s">
        <v>420</v>
      </c>
      <c r="D26" s="495" t="s">
        <v>420</v>
      </c>
      <c r="E26" s="495" t="s">
        <v>420</v>
      </c>
      <c r="F26" s="496" t="s">
        <v>420</v>
      </c>
      <c r="G26" s="495" t="s">
        <v>420</v>
      </c>
      <c r="H26" s="497" t="s">
        <v>420</v>
      </c>
      <c r="I26" s="495" t="s">
        <v>420</v>
      </c>
      <c r="J26" s="495" t="s">
        <v>420</v>
      </c>
      <c r="K26" s="495" t="s">
        <v>420</v>
      </c>
      <c r="L26" s="498" t="s">
        <v>420</v>
      </c>
      <c r="M26" s="499" t="s">
        <v>420</v>
      </c>
      <c r="N26" s="500" t="s">
        <v>420</v>
      </c>
    </row>
    <row r="27" spans="1:14" ht="15" x14ac:dyDescent="0.25">
      <c r="A27" s="81" t="s">
        <v>94</v>
      </c>
      <c r="B27" s="494">
        <v>4</v>
      </c>
      <c r="C27" s="495">
        <v>54</v>
      </c>
      <c r="D27" s="495">
        <v>52</v>
      </c>
      <c r="E27" s="495">
        <v>2</v>
      </c>
      <c r="F27" s="496">
        <v>0</v>
      </c>
      <c r="G27" s="495">
        <v>0</v>
      </c>
      <c r="H27" s="497">
        <v>0</v>
      </c>
      <c r="I27" s="495">
        <v>14</v>
      </c>
      <c r="J27" s="495">
        <v>13</v>
      </c>
      <c r="K27" s="495">
        <v>1</v>
      </c>
      <c r="L27" s="498">
        <v>68</v>
      </c>
      <c r="M27" s="499">
        <v>65</v>
      </c>
      <c r="N27" s="500">
        <v>3</v>
      </c>
    </row>
    <row r="28" spans="1:14" ht="15" x14ac:dyDescent="0.25">
      <c r="A28" s="81" t="s">
        <v>95</v>
      </c>
      <c r="B28" s="494">
        <v>1</v>
      </c>
      <c r="C28" s="495">
        <v>1</v>
      </c>
      <c r="D28" s="495">
        <v>1</v>
      </c>
      <c r="E28" s="495">
        <v>0</v>
      </c>
      <c r="F28" s="496">
        <v>0</v>
      </c>
      <c r="G28" s="495">
        <v>0</v>
      </c>
      <c r="H28" s="497">
        <v>0</v>
      </c>
      <c r="I28" s="495">
        <v>0</v>
      </c>
      <c r="J28" s="495">
        <v>0</v>
      </c>
      <c r="K28" s="495">
        <v>0</v>
      </c>
      <c r="L28" s="498">
        <v>1</v>
      </c>
      <c r="M28" s="499">
        <v>1</v>
      </c>
      <c r="N28" s="500">
        <v>0</v>
      </c>
    </row>
    <row r="29" spans="1:14" ht="15" x14ac:dyDescent="0.25">
      <c r="A29" s="81" t="s">
        <v>96</v>
      </c>
      <c r="B29" s="494">
        <v>27</v>
      </c>
      <c r="C29" s="495">
        <v>189</v>
      </c>
      <c r="D29" s="495">
        <v>91</v>
      </c>
      <c r="E29" s="495">
        <v>98</v>
      </c>
      <c r="F29" s="496">
        <v>1</v>
      </c>
      <c r="G29" s="495">
        <v>1</v>
      </c>
      <c r="H29" s="497">
        <v>0</v>
      </c>
      <c r="I29" s="495">
        <v>97</v>
      </c>
      <c r="J29" s="495">
        <v>41</v>
      </c>
      <c r="K29" s="495">
        <v>56</v>
      </c>
      <c r="L29" s="498">
        <v>287</v>
      </c>
      <c r="M29" s="499">
        <v>133</v>
      </c>
      <c r="N29" s="500">
        <v>154</v>
      </c>
    </row>
    <row r="30" spans="1:14" ht="18" customHeight="1" x14ac:dyDescent="0.25">
      <c r="A30" s="81" t="s">
        <v>97</v>
      </c>
      <c r="B30" s="494">
        <v>3</v>
      </c>
      <c r="C30" s="495">
        <v>9</v>
      </c>
      <c r="D30" s="495">
        <v>7</v>
      </c>
      <c r="E30" s="495">
        <v>2</v>
      </c>
      <c r="F30" s="496">
        <v>7</v>
      </c>
      <c r="G30" s="495">
        <v>2</v>
      </c>
      <c r="H30" s="497">
        <v>5</v>
      </c>
      <c r="I30" s="495">
        <v>0</v>
      </c>
      <c r="J30" s="495">
        <v>0</v>
      </c>
      <c r="K30" s="495">
        <v>0</v>
      </c>
      <c r="L30" s="498">
        <v>16</v>
      </c>
      <c r="M30" s="499">
        <v>9</v>
      </c>
      <c r="N30" s="500">
        <v>7</v>
      </c>
    </row>
    <row r="31" spans="1:14" ht="15" x14ac:dyDescent="0.25">
      <c r="A31" s="81" t="s">
        <v>98</v>
      </c>
      <c r="B31" s="494">
        <v>2</v>
      </c>
      <c r="C31" s="495">
        <v>2</v>
      </c>
      <c r="D31" s="495">
        <v>2</v>
      </c>
      <c r="E31" s="495">
        <v>0</v>
      </c>
      <c r="F31" s="496">
        <v>12</v>
      </c>
      <c r="G31" s="495">
        <v>6</v>
      </c>
      <c r="H31" s="497">
        <v>6</v>
      </c>
      <c r="I31" s="495">
        <v>0</v>
      </c>
      <c r="J31" s="495">
        <v>0</v>
      </c>
      <c r="K31" s="495">
        <v>0</v>
      </c>
      <c r="L31" s="498">
        <v>14</v>
      </c>
      <c r="M31" s="499">
        <v>8</v>
      </c>
      <c r="N31" s="500">
        <v>6</v>
      </c>
    </row>
    <row r="32" spans="1:14" ht="15" x14ac:dyDescent="0.25">
      <c r="A32" s="81" t="s">
        <v>99</v>
      </c>
      <c r="B32" s="494">
        <v>1</v>
      </c>
      <c r="C32" s="495">
        <v>4</v>
      </c>
      <c r="D32" s="495">
        <v>3</v>
      </c>
      <c r="E32" s="495">
        <v>1</v>
      </c>
      <c r="F32" s="496">
        <v>0</v>
      </c>
      <c r="G32" s="495">
        <v>0</v>
      </c>
      <c r="H32" s="497">
        <v>0</v>
      </c>
      <c r="I32" s="495">
        <v>0</v>
      </c>
      <c r="J32" s="495">
        <v>0</v>
      </c>
      <c r="K32" s="495">
        <v>0</v>
      </c>
      <c r="L32" s="498">
        <v>4</v>
      </c>
      <c r="M32" s="499">
        <v>3</v>
      </c>
      <c r="N32" s="500">
        <v>1</v>
      </c>
    </row>
    <row r="33" spans="1:14" ht="15" x14ac:dyDescent="0.25">
      <c r="A33" s="81" t="s">
        <v>100</v>
      </c>
      <c r="B33" s="494" t="s">
        <v>420</v>
      </c>
      <c r="C33" s="495" t="s">
        <v>420</v>
      </c>
      <c r="D33" s="495" t="s">
        <v>420</v>
      </c>
      <c r="E33" s="495" t="s">
        <v>420</v>
      </c>
      <c r="F33" s="496" t="s">
        <v>420</v>
      </c>
      <c r="G33" s="495" t="s">
        <v>420</v>
      </c>
      <c r="H33" s="497" t="s">
        <v>420</v>
      </c>
      <c r="I33" s="495" t="s">
        <v>420</v>
      </c>
      <c r="J33" s="495" t="s">
        <v>420</v>
      </c>
      <c r="K33" s="495" t="s">
        <v>420</v>
      </c>
      <c r="L33" s="498" t="s">
        <v>420</v>
      </c>
      <c r="M33" s="499" t="s">
        <v>420</v>
      </c>
      <c r="N33" s="500" t="s">
        <v>420</v>
      </c>
    </row>
    <row r="34" spans="1:14" ht="15" x14ac:dyDescent="0.25">
      <c r="A34" s="81" t="s">
        <v>101</v>
      </c>
      <c r="B34" s="494" t="s">
        <v>420</v>
      </c>
      <c r="C34" s="495" t="s">
        <v>420</v>
      </c>
      <c r="D34" s="495" t="s">
        <v>420</v>
      </c>
      <c r="E34" s="495" t="s">
        <v>420</v>
      </c>
      <c r="F34" s="496" t="s">
        <v>420</v>
      </c>
      <c r="G34" s="495" t="s">
        <v>420</v>
      </c>
      <c r="H34" s="497" t="s">
        <v>420</v>
      </c>
      <c r="I34" s="495" t="s">
        <v>420</v>
      </c>
      <c r="J34" s="495" t="s">
        <v>420</v>
      </c>
      <c r="K34" s="495" t="s">
        <v>420</v>
      </c>
      <c r="L34" s="498" t="s">
        <v>420</v>
      </c>
      <c r="M34" s="499" t="s">
        <v>420</v>
      </c>
      <c r="N34" s="500" t="s">
        <v>420</v>
      </c>
    </row>
    <row r="35" spans="1:14" ht="15" x14ac:dyDescent="0.25">
      <c r="A35" s="81" t="s">
        <v>102</v>
      </c>
      <c r="B35" s="494">
        <v>1</v>
      </c>
      <c r="C35" s="495">
        <v>0</v>
      </c>
      <c r="D35" s="495">
        <v>0</v>
      </c>
      <c r="E35" s="495">
        <v>0</v>
      </c>
      <c r="F35" s="496">
        <v>0</v>
      </c>
      <c r="G35" s="495">
        <v>0</v>
      </c>
      <c r="H35" s="497">
        <v>0</v>
      </c>
      <c r="I35" s="495">
        <v>2</v>
      </c>
      <c r="J35" s="495">
        <v>1</v>
      </c>
      <c r="K35" s="495">
        <v>1</v>
      </c>
      <c r="L35" s="498">
        <v>2</v>
      </c>
      <c r="M35" s="499">
        <v>1</v>
      </c>
      <c r="N35" s="500">
        <v>1</v>
      </c>
    </row>
    <row r="36" spans="1:14" ht="15" x14ac:dyDescent="0.25">
      <c r="A36" s="81" t="s">
        <v>103</v>
      </c>
      <c r="B36" s="494">
        <v>13</v>
      </c>
      <c r="C36" s="495">
        <v>65</v>
      </c>
      <c r="D36" s="495">
        <v>40</v>
      </c>
      <c r="E36" s="495">
        <v>25</v>
      </c>
      <c r="F36" s="496">
        <v>54</v>
      </c>
      <c r="G36" s="495">
        <v>34</v>
      </c>
      <c r="H36" s="497">
        <v>20</v>
      </c>
      <c r="I36" s="495">
        <v>22</v>
      </c>
      <c r="J36" s="495">
        <v>7</v>
      </c>
      <c r="K36" s="495">
        <v>15</v>
      </c>
      <c r="L36" s="498">
        <v>141</v>
      </c>
      <c r="M36" s="499">
        <v>81</v>
      </c>
      <c r="N36" s="500">
        <v>60</v>
      </c>
    </row>
    <row r="37" spans="1:14" ht="15" x14ac:dyDescent="0.25">
      <c r="A37" s="342" t="s">
        <v>104</v>
      </c>
      <c r="B37" s="494">
        <v>14</v>
      </c>
      <c r="C37" s="495">
        <v>143</v>
      </c>
      <c r="D37" s="495">
        <v>70</v>
      </c>
      <c r="E37" s="495">
        <v>73</v>
      </c>
      <c r="F37" s="496">
        <v>24</v>
      </c>
      <c r="G37" s="495">
        <v>8</v>
      </c>
      <c r="H37" s="497">
        <v>16</v>
      </c>
      <c r="I37" s="495">
        <v>14</v>
      </c>
      <c r="J37" s="495">
        <v>7</v>
      </c>
      <c r="K37" s="495">
        <v>7</v>
      </c>
      <c r="L37" s="498">
        <v>181</v>
      </c>
      <c r="M37" s="499">
        <v>85</v>
      </c>
      <c r="N37" s="500">
        <v>96</v>
      </c>
    </row>
    <row r="38" spans="1:14" ht="15" x14ac:dyDescent="0.25">
      <c r="A38" s="81" t="s">
        <v>105</v>
      </c>
      <c r="B38" s="494" t="s">
        <v>420</v>
      </c>
      <c r="C38" s="495" t="s">
        <v>420</v>
      </c>
      <c r="D38" s="495" t="s">
        <v>420</v>
      </c>
      <c r="E38" s="495" t="s">
        <v>420</v>
      </c>
      <c r="F38" s="496" t="s">
        <v>420</v>
      </c>
      <c r="G38" s="495" t="s">
        <v>420</v>
      </c>
      <c r="H38" s="497" t="s">
        <v>420</v>
      </c>
      <c r="I38" s="495" t="s">
        <v>420</v>
      </c>
      <c r="J38" s="495" t="s">
        <v>420</v>
      </c>
      <c r="K38" s="495" t="s">
        <v>420</v>
      </c>
      <c r="L38" s="498" t="s">
        <v>420</v>
      </c>
      <c r="M38" s="499" t="s">
        <v>420</v>
      </c>
      <c r="N38" s="500" t="s">
        <v>420</v>
      </c>
    </row>
    <row r="39" spans="1:14" ht="15" x14ac:dyDescent="0.25">
      <c r="A39" s="81" t="s">
        <v>106</v>
      </c>
      <c r="B39" s="494">
        <v>5</v>
      </c>
      <c r="C39" s="495">
        <v>3</v>
      </c>
      <c r="D39" s="495">
        <v>3</v>
      </c>
      <c r="E39" s="495">
        <v>0</v>
      </c>
      <c r="F39" s="496">
        <v>0</v>
      </c>
      <c r="G39" s="495">
        <v>0</v>
      </c>
      <c r="H39" s="497">
        <v>0</v>
      </c>
      <c r="I39" s="495">
        <v>59</v>
      </c>
      <c r="J39" s="495">
        <v>23</v>
      </c>
      <c r="K39" s="495">
        <v>36</v>
      </c>
      <c r="L39" s="498">
        <v>62</v>
      </c>
      <c r="M39" s="499">
        <v>26</v>
      </c>
      <c r="N39" s="500">
        <v>36</v>
      </c>
    </row>
    <row r="40" spans="1:14" ht="15" x14ac:dyDescent="0.25">
      <c r="A40" s="81" t="s">
        <v>107</v>
      </c>
      <c r="B40" s="494">
        <v>2</v>
      </c>
      <c r="C40" s="495">
        <v>72</v>
      </c>
      <c r="D40" s="495">
        <v>12</v>
      </c>
      <c r="E40" s="495">
        <v>60</v>
      </c>
      <c r="F40" s="496">
        <v>0</v>
      </c>
      <c r="G40" s="495">
        <v>0</v>
      </c>
      <c r="H40" s="497">
        <v>0</v>
      </c>
      <c r="I40" s="495">
        <v>0</v>
      </c>
      <c r="J40" s="495">
        <v>0</v>
      </c>
      <c r="K40" s="495">
        <v>0</v>
      </c>
      <c r="L40" s="498">
        <v>72</v>
      </c>
      <c r="M40" s="499">
        <v>12</v>
      </c>
      <c r="N40" s="500">
        <v>60</v>
      </c>
    </row>
    <row r="41" spans="1:14" ht="20.399999999999999" x14ac:dyDescent="0.25">
      <c r="A41" s="81" t="s">
        <v>108</v>
      </c>
      <c r="B41" s="494">
        <v>2</v>
      </c>
      <c r="C41" s="495">
        <v>7</v>
      </c>
      <c r="D41" s="495">
        <v>2</v>
      </c>
      <c r="E41" s="495">
        <v>5</v>
      </c>
      <c r="F41" s="496">
        <v>0</v>
      </c>
      <c r="G41" s="495">
        <v>0</v>
      </c>
      <c r="H41" s="497">
        <v>0</v>
      </c>
      <c r="I41" s="495">
        <v>11</v>
      </c>
      <c r="J41" s="495">
        <v>7</v>
      </c>
      <c r="K41" s="495">
        <v>4</v>
      </c>
      <c r="L41" s="498">
        <v>18</v>
      </c>
      <c r="M41" s="499">
        <v>9</v>
      </c>
      <c r="N41" s="500">
        <v>9</v>
      </c>
    </row>
    <row r="42" spans="1:14" ht="15" x14ac:dyDescent="0.25">
      <c r="A42" s="81" t="s">
        <v>109</v>
      </c>
      <c r="B42" s="494">
        <v>3</v>
      </c>
      <c r="C42" s="495">
        <v>2</v>
      </c>
      <c r="D42" s="495">
        <v>0</v>
      </c>
      <c r="E42" s="495">
        <v>2</v>
      </c>
      <c r="F42" s="496">
        <v>0</v>
      </c>
      <c r="G42" s="495">
        <v>0</v>
      </c>
      <c r="H42" s="497">
        <v>0</v>
      </c>
      <c r="I42" s="495">
        <v>6</v>
      </c>
      <c r="J42" s="495">
        <v>0</v>
      </c>
      <c r="K42" s="495">
        <v>6</v>
      </c>
      <c r="L42" s="498">
        <v>8</v>
      </c>
      <c r="M42" s="499">
        <v>0</v>
      </c>
      <c r="N42" s="500">
        <v>8</v>
      </c>
    </row>
    <row r="43" spans="1:14" ht="20.399999999999999" x14ac:dyDescent="0.25">
      <c r="A43" s="81" t="s">
        <v>110</v>
      </c>
      <c r="B43" s="494" t="s">
        <v>420</v>
      </c>
      <c r="C43" s="495" t="s">
        <v>420</v>
      </c>
      <c r="D43" s="495" t="s">
        <v>420</v>
      </c>
      <c r="E43" s="495" t="s">
        <v>420</v>
      </c>
      <c r="F43" s="496" t="s">
        <v>420</v>
      </c>
      <c r="G43" s="495" t="s">
        <v>420</v>
      </c>
      <c r="H43" s="497" t="s">
        <v>420</v>
      </c>
      <c r="I43" s="495" t="s">
        <v>420</v>
      </c>
      <c r="J43" s="495" t="s">
        <v>420</v>
      </c>
      <c r="K43" s="495" t="s">
        <v>420</v>
      </c>
      <c r="L43" s="498" t="s">
        <v>420</v>
      </c>
      <c r="M43" s="499" t="s">
        <v>420</v>
      </c>
      <c r="N43" s="500" t="s">
        <v>420</v>
      </c>
    </row>
    <row r="44" spans="1:14" ht="20.399999999999999" x14ac:dyDescent="0.25">
      <c r="A44" s="82" t="s">
        <v>111</v>
      </c>
      <c r="B44" s="501" t="s">
        <v>420</v>
      </c>
      <c r="C44" s="502" t="s">
        <v>420</v>
      </c>
      <c r="D44" s="502" t="s">
        <v>420</v>
      </c>
      <c r="E44" s="502" t="s">
        <v>420</v>
      </c>
      <c r="F44" s="503" t="s">
        <v>420</v>
      </c>
      <c r="G44" s="502" t="s">
        <v>420</v>
      </c>
      <c r="H44" s="504" t="s">
        <v>420</v>
      </c>
      <c r="I44" s="502" t="s">
        <v>420</v>
      </c>
      <c r="J44" s="502" t="s">
        <v>420</v>
      </c>
      <c r="K44" s="502" t="s">
        <v>420</v>
      </c>
      <c r="L44" s="505" t="s">
        <v>420</v>
      </c>
      <c r="M44" s="506" t="s">
        <v>420</v>
      </c>
      <c r="N44" s="507" t="s">
        <v>420</v>
      </c>
    </row>
    <row r="45" spans="1:14" ht="20.25" customHeight="1" x14ac:dyDescent="0.25">
      <c r="A45" s="341" t="s">
        <v>452</v>
      </c>
      <c r="B45" s="508">
        <v>258</v>
      </c>
      <c r="C45" s="509">
        <v>8092</v>
      </c>
      <c r="D45" s="509">
        <v>6907</v>
      </c>
      <c r="E45" s="509">
        <v>1185</v>
      </c>
      <c r="F45" s="510">
        <v>489</v>
      </c>
      <c r="G45" s="511">
        <v>339</v>
      </c>
      <c r="H45" s="512">
        <v>150</v>
      </c>
      <c r="I45" s="509">
        <v>927</v>
      </c>
      <c r="J45" s="509">
        <v>662</v>
      </c>
      <c r="K45" s="509">
        <v>265</v>
      </c>
      <c r="L45" s="513">
        <v>9508</v>
      </c>
      <c r="M45" s="509">
        <v>7908</v>
      </c>
      <c r="N45" s="514">
        <v>1600</v>
      </c>
    </row>
    <row r="67" spans="1:10" x14ac:dyDescent="0.25">
      <c r="A67" s="6" t="s">
        <v>54</v>
      </c>
      <c r="B67" s="17"/>
      <c r="J67" s="6" t="s">
        <v>32</v>
      </c>
    </row>
    <row r="68" spans="1:10" ht="15" x14ac:dyDescent="0.25">
      <c r="A68" s="441" t="s">
        <v>492</v>
      </c>
      <c r="B68" s="17"/>
    </row>
  </sheetData>
  <hyperlinks>
    <hyperlink ref="A68" r:id="rId1" display="http://www.euskadi.eus/web01-a2langiz/es/contenidos/informacion/estadisticastrabajo/es_esttraba/index.shtml" xr:uid="{00000000-0004-0000-0700-000000000000}"/>
  </hyperlinks>
  <pageMargins left="0.55118110236220474" right="0.15748031496062992" top="1.5748031496062993" bottom="0.19685039370078741" header="0" footer="0"/>
  <pageSetup scale="67" fitToHeight="0" orientation="portrait" r:id="rId2"/>
  <headerFooter alignWithMargins="0">
    <oddHeader>&amp;C&amp;G</oddHeader>
  </headerFooter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64"/>
  <sheetViews>
    <sheetView showGridLines="0" showZeros="0" zoomScaleNormal="100" workbookViewId="0">
      <selection activeCell="B5" sqref="B5:N45"/>
    </sheetView>
  </sheetViews>
  <sheetFormatPr baseColWidth="10" defaultColWidth="9.109375" defaultRowHeight="13.2" x14ac:dyDescent="0.25"/>
  <cols>
    <col min="1" max="1" width="27.88671875" customWidth="1"/>
    <col min="2" max="2" width="8.5546875" customWidth="1"/>
    <col min="3" max="3" width="9.88671875" customWidth="1"/>
    <col min="4" max="4" width="8.6640625" customWidth="1"/>
    <col min="5" max="5" width="8.109375" customWidth="1"/>
    <col min="6" max="6" width="9.88671875" customWidth="1"/>
    <col min="7" max="7" width="7.44140625" customWidth="1"/>
    <col min="8" max="8" width="7.109375" customWidth="1"/>
    <col min="9" max="9" width="9" customWidth="1"/>
    <col min="10" max="10" width="7.109375" customWidth="1"/>
    <col min="11" max="11" width="6.33203125" customWidth="1"/>
    <col min="12" max="12" width="11.109375" customWidth="1"/>
    <col min="13" max="13" width="9" customWidth="1"/>
    <col min="14" max="14" width="8.88671875" customWidth="1"/>
  </cols>
  <sheetData>
    <row r="1" spans="1:14" x14ac:dyDescent="0.25">
      <c r="A1" s="131" t="s">
        <v>495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</row>
    <row r="2" spans="1:14" ht="15.6" x14ac:dyDescent="0.3">
      <c r="A2" s="132" t="s">
        <v>496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4"/>
      <c r="N2" s="447" t="str">
        <f>'R2 2024'!O56</f>
        <v>2024-12</v>
      </c>
    </row>
    <row r="3" spans="1:14" x14ac:dyDescent="0.25">
      <c r="A3" s="227" t="s">
        <v>70</v>
      </c>
      <c r="B3" s="222" t="s">
        <v>2</v>
      </c>
      <c r="C3" s="249" t="s">
        <v>3</v>
      </c>
      <c r="D3" s="213" t="s">
        <v>9</v>
      </c>
      <c r="E3" s="213" t="s">
        <v>10</v>
      </c>
      <c r="F3" s="223" t="s">
        <v>6</v>
      </c>
      <c r="G3" s="213" t="s">
        <v>9</v>
      </c>
      <c r="H3" s="204" t="s">
        <v>10</v>
      </c>
      <c r="I3" s="221" t="s">
        <v>7</v>
      </c>
      <c r="J3" s="213" t="s">
        <v>9</v>
      </c>
      <c r="K3" s="213" t="s">
        <v>10</v>
      </c>
      <c r="L3" s="221" t="s">
        <v>8</v>
      </c>
      <c r="M3" s="213" t="s">
        <v>9</v>
      </c>
      <c r="N3" s="213" t="s">
        <v>10</v>
      </c>
    </row>
    <row r="4" spans="1:14" x14ac:dyDescent="0.25">
      <c r="A4" s="250" t="s">
        <v>71</v>
      </c>
      <c r="B4" s="225" t="s">
        <v>13</v>
      </c>
      <c r="C4" s="353" t="s">
        <v>14</v>
      </c>
      <c r="D4" s="218" t="s">
        <v>20</v>
      </c>
      <c r="E4" s="218" t="s">
        <v>123</v>
      </c>
      <c r="F4" s="226" t="s">
        <v>17</v>
      </c>
      <c r="G4" s="218" t="s">
        <v>20</v>
      </c>
      <c r="H4" s="220" t="s">
        <v>123</v>
      </c>
      <c r="I4" s="224" t="s">
        <v>18</v>
      </c>
      <c r="J4" s="218" t="s">
        <v>20</v>
      </c>
      <c r="K4" s="218" t="s">
        <v>123</v>
      </c>
      <c r="L4" s="224" t="s">
        <v>19</v>
      </c>
      <c r="M4" s="218" t="s">
        <v>20</v>
      </c>
      <c r="N4" s="218" t="s">
        <v>21</v>
      </c>
    </row>
    <row r="5" spans="1:14" ht="15" x14ac:dyDescent="0.25">
      <c r="A5" s="83" t="s">
        <v>72</v>
      </c>
      <c r="B5" s="41" t="s">
        <v>420</v>
      </c>
      <c r="C5" s="108" t="s">
        <v>420</v>
      </c>
      <c r="D5" s="41" t="s">
        <v>420</v>
      </c>
      <c r="E5" s="102" t="s">
        <v>420</v>
      </c>
      <c r="F5" s="41" t="s">
        <v>420</v>
      </c>
      <c r="G5" s="41" t="s">
        <v>420</v>
      </c>
      <c r="H5" s="41" t="s">
        <v>420</v>
      </c>
      <c r="I5" s="108" t="s">
        <v>420</v>
      </c>
      <c r="J5" s="41" t="s">
        <v>420</v>
      </c>
      <c r="K5" s="102" t="s">
        <v>420</v>
      </c>
      <c r="L5" s="515" t="s">
        <v>420</v>
      </c>
      <c r="M5" s="516" t="s">
        <v>420</v>
      </c>
      <c r="N5" s="517" t="s">
        <v>420</v>
      </c>
    </row>
    <row r="6" spans="1:14" ht="15" x14ac:dyDescent="0.25">
      <c r="A6" s="83" t="s">
        <v>73</v>
      </c>
      <c r="B6" s="41">
        <v>1</v>
      </c>
      <c r="C6" s="108">
        <v>1</v>
      </c>
      <c r="D6" s="41">
        <v>1</v>
      </c>
      <c r="E6" s="102">
        <v>0</v>
      </c>
      <c r="F6" s="41">
        <v>4</v>
      </c>
      <c r="G6" s="41">
        <v>3</v>
      </c>
      <c r="H6" s="41">
        <v>1</v>
      </c>
      <c r="I6" s="108">
        <v>0</v>
      </c>
      <c r="J6" s="41">
        <v>0</v>
      </c>
      <c r="K6" s="102">
        <v>0</v>
      </c>
      <c r="L6" s="515">
        <v>5</v>
      </c>
      <c r="M6" s="516">
        <v>4</v>
      </c>
      <c r="N6" s="517">
        <v>1</v>
      </c>
    </row>
    <row r="7" spans="1:14" ht="20.399999999999999" x14ac:dyDescent="0.25">
      <c r="A7" s="83" t="s">
        <v>74</v>
      </c>
      <c r="B7" s="41">
        <v>1</v>
      </c>
      <c r="C7" s="108">
        <v>0</v>
      </c>
      <c r="D7" s="41">
        <v>0</v>
      </c>
      <c r="E7" s="102">
        <v>0</v>
      </c>
      <c r="F7" s="41">
        <v>6</v>
      </c>
      <c r="G7" s="41">
        <v>5</v>
      </c>
      <c r="H7" s="41">
        <v>1</v>
      </c>
      <c r="I7" s="108">
        <v>0</v>
      </c>
      <c r="J7" s="41">
        <v>0</v>
      </c>
      <c r="K7" s="102">
        <v>0</v>
      </c>
      <c r="L7" s="515">
        <v>6</v>
      </c>
      <c r="M7" s="516">
        <v>5</v>
      </c>
      <c r="N7" s="517">
        <v>1</v>
      </c>
    </row>
    <row r="8" spans="1:14" ht="15" x14ac:dyDescent="0.25">
      <c r="A8" s="83" t="s">
        <v>75</v>
      </c>
      <c r="B8" s="41" t="s">
        <v>420</v>
      </c>
      <c r="C8" s="108" t="s">
        <v>420</v>
      </c>
      <c r="D8" s="41" t="s">
        <v>420</v>
      </c>
      <c r="E8" s="102" t="s">
        <v>420</v>
      </c>
      <c r="F8" s="41" t="s">
        <v>420</v>
      </c>
      <c r="G8" s="41" t="s">
        <v>420</v>
      </c>
      <c r="H8" s="41" t="s">
        <v>420</v>
      </c>
      <c r="I8" s="108" t="s">
        <v>420</v>
      </c>
      <c r="J8" s="41" t="s">
        <v>420</v>
      </c>
      <c r="K8" s="102" t="s">
        <v>420</v>
      </c>
      <c r="L8" s="515" t="s">
        <v>420</v>
      </c>
      <c r="M8" s="516" t="s">
        <v>420</v>
      </c>
      <c r="N8" s="517" t="s">
        <v>420</v>
      </c>
    </row>
    <row r="9" spans="1:14" ht="15" x14ac:dyDescent="0.25">
      <c r="A9" s="83" t="s">
        <v>76</v>
      </c>
      <c r="B9" s="41">
        <v>2</v>
      </c>
      <c r="C9" s="108">
        <v>20</v>
      </c>
      <c r="D9" s="41">
        <v>19</v>
      </c>
      <c r="E9" s="102">
        <v>1</v>
      </c>
      <c r="F9" s="41">
        <v>0</v>
      </c>
      <c r="G9" s="41">
        <v>0</v>
      </c>
      <c r="H9" s="41">
        <v>0</v>
      </c>
      <c r="I9" s="108">
        <v>0</v>
      </c>
      <c r="J9" s="41">
        <v>0</v>
      </c>
      <c r="K9" s="102">
        <v>0</v>
      </c>
      <c r="L9" s="515">
        <v>20</v>
      </c>
      <c r="M9" s="516">
        <v>19</v>
      </c>
      <c r="N9" s="517">
        <v>1</v>
      </c>
    </row>
    <row r="10" spans="1:14" ht="15" x14ac:dyDescent="0.25">
      <c r="A10" s="83" t="s">
        <v>77</v>
      </c>
      <c r="B10" s="41" t="s">
        <v>420</v>
      </c>
      <c r="C10" s="108" t="s">
        <v>420</v>
      </c>
      <c r="D10" s="41" t="s">
        <v>420</v>
      </c>
      <c r="E10" s="102" t="s">
        <v>420</v>
      </c>
      <c r="F10" s="41" t="s">
        <v>420</v>
      </c>
      <c r="G10" s="41" t="s">
        <v>420</v>
      </c>
      <c r="H10" s="41" t="s">
        <v>420</v>
      </c>
      <c r="I10" s="108" t="s">
        <v>420</v>
      </c>
      <c r="J10" s="41" t="s">
        <v>420</v>
      </c>
      <c r="K10" s="102" t="s">
        <v>420</v>
      </c>
      <c r="L10" s="515" t="s">
        <v>420</v>
      </c>
      <c r="M10" s="516" t="s">
        <v>420</v>
      </c>
      <c r="N10" s="517" t="s">
        <v>420</v>
      </c>
    </row>
    <row r="11" spans="1:14" ht="30.6" x14ac:dyDescent="0.25">
      <c r="A11" s="83" t="s">
        <v>78</v>
      </c>
      <c r="B11" s="41">
        <v>5</v>
      </c>
      <c r="C11" s="108">
        <v>588</v>
      </c>
      <c r="D11" s="41">
        <v>520</v>
      </c>
      <c r="E11" s="102">
        <v>68</v>
      </c>
      <c r="F11" s="41">
        <v>0</v>
      </c>
      <c r="G11" s="41">
        <v>0</v>
      </c>
      <c r="H11" s="41">
        <v>0</v>
      </c>
      <c r="I11" s="108">
        <v>0</v>
      </c>
      <c r="J11" s="41">
        <v>0</v>
      </c>
      <c r="K11" s="102">
        <v>0</v>
      </c>
      <c r="L11" s="515">
        <v>588</v>
      </c>
      <c r="M11" s="516">
        <v>520</v>
      </c>
      <c r="N11" s="517">
        <v>68</v>
      </c>
    </row>
    <row r="12" spans="1:14" ht="15" x14ac:dyDescent="0.25">
      <c r="A12" s="83" t="s">
        <v>79</v>
      </c>
      <c r="B12" s="41">
        <v>6</v>
      </c>
      <c r="C12" s="108">
        <v>1051</v>
      </c>
      <c r="D12" s="41">
        <v>971</v>
      </c>
      <c r="E12" s="102">
        <v>80</v>
      </c>
      <c r="F12" s="41">
        <v>24</v>
      </c>
      <c r="G12" s="41">
        <v>24</v>
      </c>
      <c r="H12" s="41">
        <v>0</v>
      </c>
      <c r="I12" s="108">
        <v>30</v>
      </c>
      <c r="J12" s="41">
        <v>15</v>
      </c>
      <c r="K12" s="102">
        <v>15</v>
      </c>
      <c r="L12" s="515">
        <v>1105</v>
      </c>
      <c r="M12" s="516">
        <v>1010</v>
      </c>
      <c r="N12" s="517">
        <v>95</v>
      </c>
    </row>
    <row r="13" spans="1:14" ht="15" x14ac:dyDescent="0.25">
      <c r="A13" s="83" t="s">
        <v>80</v>
      </c>
      <c r="B13" s="41">
        <v>1</v>
      </c>
      <c r="C13" s="108">
        <v>51</v>
      </c>
      <c r="D13" s="41">
        <v>35</v>
      </c>
      <c r="E13" s="102">
        <v>16</v>
      </c>
      <c r="F13" s="41">
        <v>0</v>
      </c>
      <c r="G13" s="41">
        <v>0</v>
      </c>
      <c r="H13" s="41">
        <v>0</v>
      </c>
      <c r="I13" s="108">
        <v>0</v>
      </c>
      <c r="J13" s="41">
        <v>0</v>
      </c>
      <c r="K13" s="102">
        <v>0</v>
      </c>
      <c r="L13" s="515">
        <v>51</v>
      </c>
      <c r="M13" s="516">
        <v>35</v>
      </c>
      <c r="N13" s="517">
        <v>16</v>
      </c>
    </row>
    <row r="14" spans="1:14" ht="15" x14ac:dyDescent="0.25">
      <c r="A14" s="83" t="s">
        <v>81</v>
      </c>
      <c r="B14" s="41">
        <v>3</v>
      </c>
      <c r="C14" s="108">
        <v>362</v>
      </c>
      <c r="D14" s="41">
        <v>244</v>
      </c>
      <c r="E14" s="102">
        <v>118</v>
      </c>
      <c r="F14" s="41">
        <v>0</v>
      </c>
      <c r="G14" s="41">
        <v>0</v>
      </c>
      <c r="H14" s="41">
        <v>0</v>
      </c>
      <c r="I14" s="108">
        <v>0</v>
      </c>
      <c r="J14" s="41">
        <v>0</v>
      </c>
      <c r="K14" s="102">
        <v>0</v>
      </c>
      <c r="L14" s="515">
        <v>362</v>
      </c>
      <c r="M14" s="516">
        <v>244</v>
      </c>
      <c r="N14" s="517">
        <v>118</v>
      </c>
    </row>
    <row r="15" spans="1:14" ht="15" x14ac:dyDescent="0.25">
      <c r="A15" s="83" t="s">
        <v>82</v>
      </c>
      <c r="B15" s="41" t="s">
        <v>420</v>
      </c>
      <c r="C15" s="108" t="s">
        <v>420</v>
      </c>
      <c r="D15" s="41" t="s">
        <v>420</v>
      </c>
      <c r="E15" s="102" t="s">
        <v>420</v>
      </c>
      <c r="F15" s="41" t="s">
        <v>420</v>
      </c>
      <c r="G15" s="41" t="s">
        <v>420</v>
      </c>
      <c r="H15" s="41" t="s">
        <v>420</v>
      </c>
      <c r="I15" s="108" t="s">
        <v>420</v>
      </c>
      <c r="J15" s="41" t="s">
        <v>420</v>
      </c>
      <c r="K15" s="102" t="s">
        <v>420</v>
      </c>
      <c r="L15" s="515" t="s">
        <v>420</v>
      </c>
      <c r="M15" s="516" t="s">
        <v>420</v>
      </c>
      <c r="N15" s="517" t="s">
        <v>420</v>
      </c>
    </row>
    <row r="16" spans="1:14" ht="15" x14ac:dyDescent="0.25">
      <c r="A16" s="83" t="s">
        <v>83</v>
      </c>
      <c r="B16" s="41" t="s">
        <v>420</v>
      </c>
      <c r="C16" s="108" t="s">
        <v>420</v>
      </c>
      <c r="D16" s="41" t="s">
        <v>420</v>
      </c>
      <c r="E16" s="102" t="s">
        <v>420</v>
      </c>
      <c r="F16" s="41" t="s">
        <v>420</v>
      </c>
      <c r="G16" s="41" t="s">
        <v>420</v>
      </c>
      <c r="H16" s="41" t="s">
        <v>420</v>
      </c>
      <c r="I16" s="108" t="s">
        <v>420</v>
      </c>
      <c r="J16" s="41" t="s">
        <v>420</v>
      </c>
      <c r="K16" s="102" t="s">
        <v>420</v>
      </c>
      <c r="L16" s="515" t="s">
        <v>420</v>
      </c>
      <c r="M16" s="516" t="s">
        <v>420</v>
      </c>
      <c r="N16" s="517" t="s">
        <v>420</v>
      </c>
    </row>
    <row r="17" spans="1:14" ht="20.399999999999999" x14ac:dyDescent="0.25">
      <c r="A17" s="83" t="s">
        <v>84</v>
      </c>
      <c r="B17" s="41">
        <v>3</v>
      </c>
      <c r="C17" s="108">
        <v>171</v>
      </c>
      <c r="D17" s="41">
        <v>164</v>
      </c>
      <c r="E17" s="102">
        <v>7</v>
      </c>
      <c r="F17" s="41">
        <v>0</v>
      </c>
      <c r="G17" s="41">
        <v>0</v>
      </c>
      <c r="H17" s="41">
        <v>0</v>
      </c>
      <c r="I17" s="108">
        <v>0</v>
      </c>
      <c r="J17" s="41">
        <v>0</v>
      </c>
      <c r="K17" s="102">
        <v>0</v>
      </c>
      <c r="L17" s="515">
        <v>171</v>
      </c>
      <c r="M17" s="516">
        <v>164</v>
      </c>
      <c r="N17" s="517">
        <v>7</v>
      </c>
    </row>
    <row r="18" spans="1:14" ht="15" x14ac:dyDescent="0.25">
      <c r="A18" s="83" t="s">
        <v>85</v>
      </c>
      <c r="B18" s="41" t="s">
        <v>420</v>
      </c>
      <c r="C18" s="108" t="s">
        <v>420</v>
      </c>
      <c r="D18" s="41" t="s">
        <v>420</v>
      </c>
      <c r="E18" s="102" t="s">
        <v>420</v>
      </c>
      <c r="F18" s="41" t="s">
        <v>420</v>
      </c>
      <c r="G18" s="41" t="s">
        <v>420</v>
      </c>
      <c r="H18" s="41" t="s">
        <v>420</v>
      </c>
      <c r="I18" s="108" t="s">
        <v>420</v>
      </c>
      <c r="J18" s="41" t="s">
        <v>420</v>
      </c>
      <c r="K18" s="102" t="s">
        <v>420</v>
      </c>
      <c r="L18" s="515" t="s">
        <v>420</v>
      </c>
      <c r="M18" s="516" t="s">
        <v>420</v>
      </c>
      <c r="N18" s="517" t="s">
        <v>420</v>
      </c>
    </row>
    <row r="19" spans="1:14" ht="20.399999999999999" x14ac:dyDescent="0.25">
      <c r="A19" s="83" t="s">
        <v>86</v>
      </c>
      <c r="B19" s="41" t="s">
        <v>420</v>
      </c>
      <c r="C19" s="108" t="s">
        <v>420</v>
      </c>
      <c r="D19" s="41" t="s">
        <v>420</v>
      </c>
      <c r="E19" s="102" t="s">
        <v>420</v>
      </c>
      <c r="F19" s="41" t="s">
        <v>420</v>
      </c>
      <c r="G19" s="41" t="s">
        <v>420</v>
      </c>
      <c r="H19" s="41" t="s">
        <v>420</v>
      </c>
      <c r="I19" s="108" t="s">
        <v>420</v>
      </c>
      <c r="J19" s="41" t="s">
        <v>420</v>
      </c>
      <c r="K19" s="102" t="s">
        <v>420</v>
      </c>
      <c r="L19" s="515" t="s">
        <v>420</v>
      </c>
      <c r="M19" s="516" t="s">
        <v>420</v>
      </c>
      <c r="N19" s="517" t="s">
        <v>420</v>
      </c>
    </row>
    <row r="20" spans="1:14" ht="15" x14ac:dyDescent="0.25">
      <c r="A20" s="83" t="s">
        <v>87</v>
      </c>
      <c r="B20" s="41">
        <v>1</v>
      </c>
      <c r="C20" s="108">
        <v>0</v>
      </c>
      <c r="D20" s="41">
        <v>0</v>
      </c>
      <c r="E20" s="102">
        <v>0</v>
      </c>
      <c r="F20" s="41">
        <v>0</v>
      </c>
      <c r="G20" s="41">
        <v>0</v>
      </c>
      <c r="H20" s="41">
        <v>0</v>
      </c>
      <c r="I20" s="108">
        <v>14</v>
      </c>
      <c r="J20" s="41">
        <v>14</v>
      </c>
      <c r="K20" s="102">
        <v>0</v>
      </c>
      <c r="L20" s="515">
        <v>14</v>
      </c>
      <c r="M20" s="516">
        <v>14</v>
      </c>
      <c r="N20" s="517">
        <v>0</v>
      </c>
    </row>
    <row r="21" spans="1:14" ht="15" x14ac:dyDescent="0.25">
      <c r="A21" s="83" t="s">
        <v>88</v>
      </c>
      <c r="B21" s="41">
        <v>2</v>
      </c>
      <c r="C21" s="108">
        <v>198</v>
      </c>
      <c r="D21" s="41">
        <v>187</v>
      </c>
      <c r="E21" s="102">
        <v>11</v>
      </c>
      <c r="F21" s="41">
        <v>0</v>
      </c>
      <c r="G21" s="41">
        <v>0</v>
      </c>
      <c r="H21" s="41">
        <v>0</v>
      </c>
      <c r="I21" s="108">
        <v>0</v>
      </c>
      <c r="J21" s="41">
        <v>0</v>
      </c>
      <c r="K21" s="102">
        <v>0</v>
      </c>
      <c r="L21" s="515">
        <v>198</v>
      </c>
      <c r="M21" s="516">
        <v>187</v>
      </c>
      <c r="N21" s="517">
        <v>11</v>
      </c>
    </row>
    <row r="22" spans="1:14" ht="15" x14ac:dyDescent="0.25">
      <c r="A22" s="83" t="s">
        <v>89</v>
      </c>
      <c r="B22" s="41">
        <v>1</v>
      </c>
      <c r="C22" s="108">
        <v>45</v>
      </c>
      <c r="D22" s="41">
        <v>45</v>
      </c>
      <c r="E22" s="102">
        <v>0</v>
      </c>
      <c r="F22" s="41">
        <v>12</v>
      </c>
      <c r="G22" s="41">
        <v>8</v>
      </c>
      <c r="H22" s="41">
        <v>4</v>
      </c>
      <c r="I22" s="108">
        <v>0</v>
      </c>
      <c r="J22" s="41">
        <v>0</v>
      </c>
      <c r="K22" s="102">
        <v>0</v>
      </c>
      <c r="L22" s="515">
        <v>57</v>
      </c>
      <c r="M22" s="516">
        <v>53</v>
      </c>
      <c r="N22" s="517">
        <v>4</v>
      </c>
    </row>
    <row r="23" spans="1:14" ht="15" x14ac:dyDescent="0.25">
      <c r="A23" s="83" t="s">
        <v>90</v>
      </c>
      <c r="B23" s="41">
        <v>2</v>
      </c>
      <c r="C23" s="108">
        <v>0</v>
      </c>
      <c r="D23" s="41">
        <v>0</v>
      </c>
      <c r="E23" s="102">
        <v>0</v>
      </c>
      <c r="F23" s="41">
        <v>1</v>
      </c>
      <c r="G23" s="41">
        <v>1</v>
      </c>
      <c r="H23" s="41">
        <v>0</v>
      </c>
      <c r="I23" s="108">
        <v>12</v>
      </c>
      <c r="J23" s="41">
        <v>3</v>
      </c>
      <c r="K23" s="102">
        <v>9</v>
      </c>
      <c r="L23" s="515">
        <v>13</v>
      </c>
      <c r="M23" s="516">
        <v>4</v>
      </c>
      <c r="N23" s="517">
        <v>9</v>
      </c>
    </row>
    <row r="24" spans="1:14" ht="15" x14ac:dyDescent="0.25">
      <c r="A24" s="83" t="s">
        <v>91</v>
      </c>
      <c r="B24" s="41" t="s">
        <v>420</v>
      </c>
      <c r="C24" s="108" t="s">
        <v>420</v>
      </c>
      <c r="D24" s="41" t="s">
        <v>420</v>
      </c>
      <c r="E24" s="102" t="s">
        <v>420</v>
      </c>
      <c r="F24" s="41" t="s">
        <v>420</v>
      </c>
      <c r="G24" s="41" t="s">
        <v>420</v>
      </c>
      <c r="H24" s="41" t="s">
        <v>420</v>
      </c>
      <c r="I24" s="108" t="s">
        <v>420</v>
      </c>
      <c r="J24" s="41" t="s">
        <v>420</v>
      </c>
      <c r="K24" s="102" t="s">
        <v>420</v>
      </c>
      <c r="L24" s="515" t="s">
        <v>420</v>
      </c>
      <c r="M24" s="516" t="s">
        <v>420</v>
      </c>
      <c r="N24" s="517" t="s">
        <v>420</v>
      </c>
    </row>
    <row r="25" spans="1:14" ht="15" x14ac:dyDescent="0.25">
      <c r="A25" s="83" t="s">
        <v>92</v>
      </c>
      <c r="B25" s="41" t="s">
        <v>420</v>
      </c>
      <c r="C25" s="108" t="s">
        <v>420</v>
      </c>
      <c r="D25" s="41" t="s">
        <v>420</v>
      </c>
      <c r="E25" s="102" t="s">
        <v>420</v>
      </c>
      <c r="F25" s="41" t="s">
        <v>420</v>
      </c>
      <c r="G25" s="41" t="s">
        <v>420</v>
      </c>
      <c r="H25" s="41" t="s">
        <v>420</v>
      </c>
      <c r="I25" s="108" t="s">
        <v>420</v>
      </c>
      <c r="J25" s="41" t="s">
        <v>420</v>
      </c>
      <c r="K25" s="102" t="s">
        <v>420</v>
      </c>
      <c r="L25" s="515" t="s">
        <v>420</v>
      </c>
      <c r="M25" s="516" t="s">
        <v>420</v>
      </c>
      <c r="N25" s="517" t="s">
        <v>420</v>
      </c>
    </row>
    <row r="26" spans="1:14" ht="15" x14ac:dyDescent="0.25">
      <c r="A26" s="83" t="s">
        <v>93</v>
      </c>
      <c r="B26" s="41" t="s">
        <v>420</v>
      </c>
      <c r="C26" s="108" t="s">
        <v>420</v>
      </c>
      <c r="D26" s="41" t="s">
        <v>420</v>
      </c>
      <c r="E26" s="102" t="s">
        <v>420</v>
      </c>
      <c r="F26" s="41" t="s">
        <v>420</v>
      </c>
      <c r="G26" s="41" t="s">
        <v>420</v>
      </c>
      <c r="H26" s="41" t="s">
        <v>420</v>
      </c>
      <c r="I26" s="108" t="s">
        <v>420</v>
      </c>
      <c r="J26" s="41" t="s">
        <v>420</v>
      </c>
      <c r="K26" s="102" t="s">
        <v>420</v>
      </c>
      <c r="L26" s="515" t="s">
        <v>420</v>
      </c>
      <c r="M26" s="516" t="s">
        <v>420</v>
      </c>
      <c r="N26" s="517" t="s">
        <v>420</v>
      </c>
    </row>
    <row r="27" spans="1:14" ht="20.399999999999999" x14ac:dyDescent="0.25">
      <c r="A27" s="83" t="s">
        <v>94</v>
      </c>
      <c r="B27" s="41">
        <v>2</v>
      </c>
      <c r="C27" s="108">
        <v>5</v>
      </c>
      <c r="D27" s="41">
        <v>4</v>
      </c>
      <c r="E27" s="102">
        <v>1</v>
      </c>
      <c r="F27" s="41">
        <v>0</v>
      </c>
      <c r="G27" s="41">
        <v>0</v>
      </c>
      <c r="H27" s="41">
        <v>0</v>
      </c>
      <c r="I27" s="108">
        <v>14</v>
      </c>
      <c r="J27" s="41">
        <v>13</v>
      </c>
      <c r="K27" s="102">
        <v>1</v>
      </c>
      <c r="L27" s="515">
        <v>19</v>
      </c>
      <c r="M27" s="516">
        <v>17</v>
      </c>
      <c r="N27" s="517">
        <v>2</v>
      </c>
    </row>
    <row r="28" spans="1:14" ht="15" x14ac:dyDescent="0.25">
      <c r="A28" s="83" t="s">
        <v>95</v>
      </c>
      <c r="B28" s="41" t="s">
        <v>420</v>
      </c>
      <c r="C28" s="108" t="s">
        <v>420</v>
      </c>
      <c r="D28" s="41" t="s">
        <v>420</v>
      </c>
      <c r="E28" s="102" t="s">
        <v>420</v>
      </c>
      <c r="F28" s="41" t="s">
        <v>420</v>
      </c>
      <c r="G28" s="41" t="s">
        <v>420</v>
      </c>
      <c r="H28" s="41" t="s">
        <v>420</v>
      </c>
      <c r="I28" s="108" t="s">
        <v>420</v>
      </c>
      <c r="J28" s="41" t="s">
        <v>420</v>
      </c>
      <c r="K28" s="102" t="s">
        <v>420</v>
      </c>
      <c r="L28" s="515" t="s">
        <v>420</v>
      </c>
      <c r="M28" s="516" t="s">
        <v>420</v>
      </c>
      <c r="N28" s="517" t="s">
        <v>420</v>
      </c>
    </row>
    <row r="29" spans="1:14" ht="15" x14ac:dyDescent="0.25">
      <c r="A29" s="83" t="s">
        <v>96</v>
      </c>
      <c r="B29" s="41">
        <v>2</v>
      </c>
      <c r="C29" s="108">
        <v>5</v>
      </c>
      <c r="D29" s="41">
        <v>0</v>
      </c>
      <c r="E29" s="102">
        <v>5</v>
      </c>
      <c r="F29" s="41">
        <v>0</v>
      </c>
      <c r="G29" s="41">
        <v>0</v>
      </c>
      <c r="H29" s="41">
        <v>0</v>
      </c>
      <c r="I29" s="108">
        <v>9</v>
      </c>
      <c r="J29" s="41">
        <v>4</v>
      </c>
      <c r="K29" s="102">
        <v>5</v>
      </c>
      <c r="L29" s="515">
        <v>14</v>
      </c>
      <c r="M29" s="516">
        <v>4</v>
      </c>
      <c r="N29" s="517">
        <v>10</v>
      </c>
    </row>
    <row r="30" spans="1:14" ht="20.399999999999999" x14ac:dyDescent="0.25">
      <c r="A30" s="83" t="s">
        <v>97</v>
      </c>
      <c r="B30" s="41" t="s">
        <v>420</v>
      </c>
      <c r="C30" s="108" t="s">
        <v>420</v>
      </c>
      <c r="D30" s="41" t="s">
        <v>420</v>
      </c>
      <c r="E30" s="102" t="s">
        <v>420</v>
      </c>
      <c r="F30" s="41" t="s">
        <v>420</v>
      </c>
      <c r="G30" s="41" t="s">
        <v>420</v>
      </c>
      <c r="H30" s="41" t="s">
        <v>420</v>
      </c>
      <c r="I30" s="108" t="s">
        <v>420</v>
      </c>
      <c r="J30" s="41" t="s">
        <v>420</v>
      </c>
      <c r="K30" s="102" t="s">
        <v>420</v>
      </c>
      <c r="L30" s="515" t="s">
        <v>420</v>
      </c>
      <c r="M30" s="516" t="s">
        <v>420</v>
      </c>
      <c r="N30" s="517" t="s">
        <v>420</v>
      </c>
    </row>
    <row r="31" spans="1:14" ht="15" x14ac:dyDescent="0.25">
      <c r="A31" s="83" t="s">
        <v>98</v>
      </c>
      <c r="B31" s="41" t="s">
        <v>420</v>
      </c>
      <c r="C31" s="108" t="s">
        <v>420</v>
      </c>
      <c r="D31" s="41" t="s">
        <v>420</v>
      </c>
      <c r="E31" s="102" t="s">
        <v>420</v>
      </c>
      <c r="F31" s="41" t="s">
        <v>420</v>
      </c>
      <c r="G31" s="41" t="s">
        <v>420</v>
      </c>
      <c r="H31" s="41" t="s">
        <v>420</v>
      </c>
      <c r="I31" s="108" t="s">
        <v>420</v>
      </c>
      <c r="J31" s="41" t="s">
        <v>420</v>
      </c>
      <c r="K31" s="102" t="s">
        <v>420</v>
      </c>
      <c r="L31" s="515" t="s">
        <v>420</v>
      </c>
      <c r="M31" s="516" t="s">
        <v>420</v>
      </c>
      <c r="N31" s="517" t="s">
        <v>420</v>
      </c>
    </row>
    <row r="32" spans="1:14" ht="15" x14ac:dyDescent="0.25">
      <c r="A32" s="83" t="s">
        <v>99</v>
      </c>
      <c r="B32" s="41" t="s">
        <v>420</v>
      </c>
      <c r="C32" s="108" t="s">
        <v>420</v>
      </c>
      <c r="D32" s="41" t="s">
        <v>420</v>
      </c>
      <c r="E32" s="102" t="s">
        <v>420</v>
      </c>
      <c r="F32" s="41" t="s">
        <v>420</v>
      </c>
      <c r="G32" s="41" t="s">
        <v>420</v>
      </c>
      <c r="H32" s="41" t="s">
        <v>420</v>
      </c>
      <c r="I32" s="108" t="s">
        <v>420</v>
      </c>
      <c r="J32" s="41" t="s">
        <v>420</v>
      </c>
      <c r="K32" s="102" t="s">
        <v>420</v>
      </c>
      <c r="L32" s="515" t="s">
        <v>420</v>
      </c>
      <c r="M32" s="516" t="s">
        <v>420</v>
      </c>
      <c r="N32" s="517" t="s">
        <v>420</v>
      </c>
    </row>
    <row r="33" spans="1:14" ht="15" x14ac:dyDescent="0.25">
      <c r="A33" s="83" t="s">
        <v>100</v>
      </c>
      <c r="B33" s="41" t="s">
        <v>420</v>
      </c>
      <c r="C33" s="108" t="s">
        <v>420</v>
      </c>
      <c r="D33" s="41" t="s">
        <v>420</v>
      </c>
      <c r="E33" s="102" t="s">
        <v>420</v>
      </c>
      <c r="F33" s="41" t="s">
        <v>420</v>
      </c>
      <c r="G33" s="41" t="s">
        <v>420</v>
      </c>
      <c r="H33" s="41" t="s">
        <v>420</v>
      </c>
      <c r="I33" s="108" t="s">
        <v>420</v>
      </c>
      <c r="J33" s="41" t="s">
        <v>420</v>
      </c>
      <c r="K33" s="102" t="s">
        <v>420</v>
      </c>
      <c r="L33" s="515" t="s">
        <v>420</v>
      </c>
      <c r="M33" s="516" t="s">
        <v>420</v>
      </c>
      <c r="N33" s="517" t="s">
        <v>420</v>
      </c>
    </row>
    <row r="34" spans="1:14" ht="15" x14ac:dyDescent="0.25">
      <c r="A34" s="83" t="s">
        <v>101</v>
      </c>
      <c r="B34" s="41" t="s">
        <v>420</v>
      </c>
      <c r="C34" s="108" t="s">
        <v>420</v>
      </c>
      <c r="D34" s="41" t="s">
        <v>420</v>
      </c>
      <c r="E34" s="102" t="s">
        <v>420</v>
      </c>
      <c r="F34" s="41" t="s">
        <v>420</v>
      </c>
      <c r="G34" s="41" t="s">
        <v>420</v>
      </c>
      <c r="H34" s="41" t="s">
        <v>420</v>
      </c>
      <c r="I34" s="108" t="s">
        <v>420</v>
      </c>
      <c r="J34" s="41" t="s">
        <v>420</v>
      </c>
      <c r="K34" s="102" t="s">
        <v>420</v>
      </c>
      <c r="L34" s="515" t="s">
        <v>420</v>
      </c>
      <c r="M34" s="516" t="s">
        <v>420</v>
      </c>
      <c r="N34" s="517" t="s">
        <v>420</v>
      </c>
    </row>
    <row r="35" spans="1:14" ht="15" x14ac:dyDescent="0.25">
      <c r="A35" s="343" t="s">
        <v>102</v>
      </c>
      <c r="B35" s="41" t="s">
        <v>420</v>
      </c>
      <c r="C35" s="108" t="s">
        <v>420</v>
      </c>
      <c r="D35" s="41" t="s">
        <v>420</v>
      </c>
      <c r="E35" s="102" t="s">
        <v>420</v>
      </c>
      <c r="F35" s="41" t="s">
        <v>420</v>
      </c>
      <c r="G35" s="41" t="s">
        <v>420</v>
      </c>
      <c r="H35" s="41" t="s">
        <v>420</v>
      </c>
      <c r="I35" s="108" t="s">
        <v>420</v>
      </c>
      <c r="J35" s="41" t="s">
        <v>420</v>
      </c>
      <c r="K35" s="102" t="s">
        <v>420</v>
      </c>
      <c r="L35" s="515" t="s">
        <v>420</v>
      </c>
      <c r="M35" s="516" t="s">
        <v>420</v>
      </c>
      <c r="N35" s="517" t="s">
        <v>420</v>
      </c>
    </row>
    <row r="36" spans="1:14" ht="20.399999999999999" x14ac:dyDescent="0.25">
      <c r="A36" s="83" t="s">
        <v>103</v>
      </c>
      <c r="B36" s="41">
        <v>3</v>
      </c>
      <c r="C36" s="108">
        <v>45</v>
      </c>
      <c r="D36" s="41">
        <v>26</v>
      </c>
      <c r="E36" s="102">
        <v>19</v>
      </c>
      <c r="F36" s="41">
        <v>5</v>
      </c>
      <c r="G36" s="41">
        <v>4</v>
      </c>
      <c r="H36" s="41">
        <v>1</v>
      </c>
      <c r="I36" s="108">
        <v>0</v>
      </c>
      <c r="J36" s="41">
        <v>0</v>
      </c>
      <c r="K36" s="102">
        <v>0</v>
      </c>
      <c r="L36" s="515">
        <v>50</v>
      </c>
      <c r="M36" s="516">
        <v>30</v>
      </c>
      <c r="N36" s="517">
        <v>20</v>
      </c>
    </row>
    <row r="37" spans="1:14" ht="20.399999999999999" x14ac:dyDescent="0.25">
      <c r="A37" s="83" t="s">
        <v>104</v>
      </c>
      <c r="B37" s="41">
        <v>3</v>
      </c>
      <c r="C37" s="108">
        <v>7</v>
      </c>
      <c r="D37" s="41">
        <v>3</v>
      </c>
      <c r="E37" s="102">
        <v>4</v>
      </c>
      <c r="F37" s="41">
        <v>0</v>
      </c>
      <c r="G37" s="41">
        <v>0</v>
      </c>
      <c r="H37" s="41">
        <v>0</v>
      </c>
      <c r="I37" s="108">
        <v>7</v>
      </c>
      <c r="J37" s="41">
        <v>0</v>
      </c>
      <c r="K37" s="102">
        <v>7</v>
      </c>
      <c r="L37" s="515">
        <v>14</v>
      </c>
      <c r="M37" s="516">
        <v>3</v>
      </c>
      <c r="N37" s="517">
        <v>11</v>
      </c>
    </row>
    <row r="38" spans="1:14" ht="20.399999999999999" x14ac:dyDescent="0.25">
      <c r="A38" s="83" t="s">
        <v>105</v>
      </c>
      <c r="B38" s="41" t="s">
        <v>420</v>
      </c>
      <c r="C38" s="108" t="s">
        <v>420</v>
      </c>
      <c r="D38" s="41" t="s">
        <v>420</v>
      </c>
      <c r="E38" s="102" t="s">
        <v>420</v>
      </c>
      <c r="F38" s="41" t="s">
        <v>420</v>
      </c>
      <c r="G38" s="41" t="s">
        <v>420</v>
      </c>
      <c r="H38" s="41" t="s">
        <v>420</v>
      </c>
      <c r="I38" s="108" t="s">
        <v>420</v>
      </c>
      <c r="J38" s="41" t="s">
        <v>420</v>
      </c>
      <c r="K38" s="102" t="s">
        <v>420</v>
      </c>
      <c r="L38" s="515" t="s">
        <v>420</v>
      </c>
      <c r="M38" s="516" t="s">
        <v>420</v>
      </c>
      <c r="N38" s="517" t="s">
        <v>420</v>
      </c>
    </row>
    <row r="39" spans="1:14" ht="15" x14ac:dyDescent="0.25">
      <c r="A39" s="83" t="s">
        <v>106</v>
      </c>
      <c r="B39" s="41" t="s">
        <v>420</v>
      </c>
      <c r="C39" s="108" t="s">
        <v>420</v>
      </c>
      <c r="D39" s="41" t="s">
        <v>420</v>
      </c>
      <c r="E39" s="102" t="s">
        <v>420</v>
      </c>
      <c r="F39" s="41" t="s">
        <v>420</v>
      </c>
      <c r="G39" s="41" t="s">
        <v>420</v>
      </c>
      <c r="H39" s="41" t="s">
        <v>420</v>
      </c>
      <c r="I39" s="108" t="s">
        <v>420</v>
      </c>
      <c r="J39" s="41" t="s">
        <v>420</v>
      </c>
      <c r="K39" s="102" t="s">
        <v>420</v>
      </c>
      <c r="L39" s="515" t="s">
        <v>420</v>
      </c>
      <c r="M39" s="516" t="s">
        <v>420</v>
      </c>
      <c r="N39" s="517" t="s">
        <v>420</v>
      </c>
    </row>
    <row r="40" spans="1:14" ht="20.399999999999999" x14ac:dyDescent="0.25">
      <c r="A40" s="83" t="s">
        <v>107</v>
      </c>
      <c r="B40" s="41" t="s">
        <v>420</v>
      </c>
      <c r="C40" s="108" t="s">
        <v>420</v>
      </c>
      <c r="D40" s="41" t="s">
        <v>420</v>
      </c>
      <c r="E40" s="102" t="s">
        <v>420</v>
      </c>
      <c r="F40" s="41" t="s">
        <v>420</v>
      </c>
      <c r="G40" s="41" t="s">
        <v>420</v>
      </c>
      <c r="H40" s="41" t="s">
        <v>420</v>
      </c>
      <c r="I40" s="108" t="s">
        <v>420</v>
      </c>
      <c r="J40" s="41" t="s">
        <v>420</v>
      </c>
      <c r="K40" s="102" t="s">
        <v>420</v>
      </c>
      <c r="L40" s="515" t="s">
        <v>420</v>
      </c>
      <c r="M40" s="516" t="s">
        <v>420</v>
      </c>
      <c r="N40" s="517" t="s">
        <v>420</v>
      </c>
    </row>
    <row r="41" spans="1:14" ht="20.399999999999999" x14ac:dyDescent="0.25">
      <c r="A41" s="83" t="s">
        <v>108</v>
      </c>
      <c r="B41" s="41" t="s">
        <v>420</v>
      </c>
      <c r="C41" s="108" t="s">
        <v>420</v>
      </c>
      <c r="D41" s="41" t="s">
        <v>420</v>
      </c>
      <c r="E41" s="102" t="s">
        <v>420</v>
      </c>
      <c r="F41" s="41" t="s">
        <v>420</v>
      </c>
      <c r="G41" s="41" t="s">
        <v>420</v>
      </c>
      <c r="H41" s="41" t="s">
        <v>420</v>
      </c>
      <c r="I41" s="108" t="s">
        <v>420</v>
      </c>
      <c r="J41" s="41" t="s">
        <v>420</v>
      </c>
      <c r="K41" s="102" t="s">
        <v>420</v>
      </c>
      <c r="L41" s="515" t="s">
        <v>420</v>
      </c>
      <c r="M41" s="516" t="s">
        <v>420</v>
      </c>
      <c r="N41" s="517" t="s">
        <v>420</v>
      </c>
    </row>
    <row r="42" spans="1:14" ht="15" x14ac:dyDescent="0.25">
      <c r="A42" s="83" t="s">
        <v>109</v>
      </c>
      <c r="B42" s="41">
        <v>1</v>
      </c>
      <c r="C42" s="108">
        <v>0</v>
      </c>
      <c r="D42" s="41">
        <v>0</v>
      </c>
      <c r="E42" s="102">
        <v>0</v>
      </c>
      <c r="F42" s="41">
        <v>0</v>
      </c>
      <c r="G42" s="41">
        <v>0</v>
      </c>
      <c r="H42" s="41">
        <v>0</v>
      </c>
      <c r="I42" s="108">
        <v>6</v>
      </c>
      <c r="J42" s="41">
        <v>0</v>
      </c>
      <c r="K42" s="102">
        <v>6</v>
      </c>
      <c r="L42" s="515">
        <v>6</v>
      </c>
      <c r="M42" s="516">
        <v>0</v>
      </c>
      <c r="N42" s="517">
        <v>6</v>
      </c>
    </row>
    <row r="43" spans="1:14" ht="30.6" x14ac:dyDescent="0.25">
      <c r="A43" s="83" t="s">
        <v>110</v>
      </c>
      <c r="B43" s="41" t="s">
        <v>420</v>
      </c>
      <c r="C43" s="108" t="s">
        <v>420</v>
      </c>
      <c r="D43" s="41" t="s">
        <v>420</v>
      </c>
      <c r="E43" s="102" t="s">
        <v>420</v>
      </c>
      <c r="F43" s="41" t="s">
        <v>420</v>
      </c>
      <c r="G43" s="41" t="s">
        <v>420</v>
      </c>
      <c r="H43" s="41" t="s">
        <v>420</v>
      </c>
      <c r="I43" s="108" t="s">
        <v>420</v>
      </c>
      <c r="J43" s="41" t="s">
        <v>420</v>
      </c>
      <c r="K43" s="102" t="s">
        <v>420</v>
      </c>
      <c r="L43" s="515" t="s">
        <v>420</v>
      </c>
      <c r="M43" s="516" t="s">
        <v>420</v>
      </c>
      <c r="N43" s="517" t="s">
        <v>420</v>
      </c>
    </row>
    <row r="44" spans="1:14" ht="20.399999999999999" x14ac:dyDescent="0.25">
      <c r="A44" s="84" t="s">
        <v>111</v>
      </c>
      <c r="B44" s="42" t="s">
        <v>420</v>
      </c>
      <c r="C44" s="109" t="s">
        <v>420</v>
      </c>
      <c r="D44" s="42" t="s">
        <v>420</v>
      </c>
      <c r="E44" s="103" t="s">
        <v>420</v>
      </c>
      <c r="F44" s="42" t="s">
        <v>420</v>
      </c>
      <c r="G44" s="42" t="s">
        <v>420</v>
      </c>
      <c r="H44" s="42" t="s">
        <v>420</v>
      </c>
      <c r="I44" s="109" t="s">
        <v>420</v>
      </c>
      <c r="J44" s="42" t="s">
        <v>420</v>
      </c>
      <c r="K44" s="103" t="s">
        <v>420</v>
      </c>
      <c r="L44" s="518" t="s">
        <v>420</v>
      </c>
      <c r="M44" s="519" t="s">
        <v>420</v>
      </c>
      <c r="N44" s="520" t="s">
        <v>420</v>
      </c>
    </row>
    <row r="45" spans="1:14" ht="17.399999999999999" x14ac:dyDescent="0.25">
      <c r="A45" s="162" t="s">
        <v>422</v>
      </c>
      <c r="B45" s="521">
        <v>39</v>
      </c>
      <c r="C45" s="522">
        <v>2549</v>
      </c>
      <c r="D45" s="523">
        <v>2219</v>
      </c>
      <c r="E45" s="524">
        <v>330</v>
      </c>
      <c r="F45" s="523">
        <v>52</v>
      </c>
      <c r="G45" s="523">
        <v>45</v>
      </c>
      <c r="H45" s="523">
        <v>7</v>
      </c>
      <c r="I45" s="522">
        <v>92</v>
      </c>
      <c r="J45" s="523">
        <v>49</v>
      </c>
      <c r="K45" s="524">
        <v>43</v>
      </c>
      <c r="L45" s="522">
        <v>2693</v>
      </c>
      <c r="M45" s="523">
        <v>2313</v>
      </c>
      <c r="N45" s="524">
        <v>380</v>
      </c>
    </row>
    <row r="63" spans="1:10" x14ac:dyDescent="0.25">
      <c r="A63" s="6" t="s">
        <v>54</v>
      </c>
      <c r="B63" s="17"/>
      <c r="J63" s="6" t="s">
        <v>32</v>
      </c>
    </row>
    <row r="64" spans="1:10" ht="15" x14ac:dyDescent="0.25">
      <c r="A64" s="441" t="s">
        <v>492</v>
      </c>
      <c r="B64" s="17"/>
    </row>
  </sheetData>
  <hyperlinks>
    <hyperlink ref="A64" r:id="rId1" display="http://www.euskadi.eus/web01-a2langiz/es/contenidos/informacion/estadisticastrabajo/es_esttraba/index.shtml" xr:uid="{00000000-0004-0000-0800-000000000000}"/>
  </hyperlinks>
  <pageMargins left="0.74803149606299213" right="0.35433070866141736" top="1.5748031496062993" bottom="0.19685039370078741" header="0" footer="0"/>
  <pageSetup scale="67" fitToHeight="0" orientation="portrait" r:id="rId2"/>
  <headerFooter alignWithMargins="0">
    <oddHeader>&amp;C&amp;G</oddHeader>
  </headerFooter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66"/>
  <sheetViews>
    <sheetView showGridLines="0" showZeros="0" zoomScaleNormal="100" workbookViewId="0">
      <selection activeCell="B5" sqref="B5:N45"/>
    </sheetView>
  </sheetViews>
  <sheetFormatPr baseColWidth="10" defaultColWidth="9.109375" defaultRowHeight="13.2" x14ac:dyDescent="0.25"/>
  <cols>
    <col min="1" max="1" width="32.44140625" customWidth="1"/>
    <col min="3" max="3" width="10" bestFit="1" customWidth="1"/>
    <col min="4" max="5" width="8.5546875" bestFit="1" customWidth="1"/>
    <col min="6" max="6" width="8.6640625" customWidth="1"/>
    <col min="7" max="7" width="7.44140625" customWidth="1"/>
    <col min="8" max="8" width="7.33203125" customWidth="1"/>
    <col min="9" max="9" width="8.44140625" customWidth="1"/>
    <col min="10" max="10" width="6" customWidth="1"/>
    <col min="11" max="11" width="6.44140625" customWidth="1"/>
    <col min="12" max="12" width="11" customWidth="1"/>
    <col min="13" max="13" width="8.5546875" bestFit="1" customWidth="1"/>
    <col min="14" max="14" width="9.44140625" customWidth="1"/>
  </cols>
  <sheetData>
    <row r="1" spans="1:14" x14ac:dyDescent="0.25">
      <c r="A1" s="131" t="s">
        <v>497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  <c r="N1" s="24"/>
    </row>
    <row r="2" spans="1:14" ht="15.6" x14ac:dyDescent="0.3">
      <c r="A2" s="130" t="s">
        <v>498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4"/>
      <c r="N2" s="447" t="str">
        <f>'R2 2024'!O56</f>
        <v>2024-12</v>
      </c>
    </row>
    <row r="3" spans="1:14" x14ac:dyDescent="0.25">
      <c r="A3" s="210" t="s">
        <v>70</v>
      </c>
      <c r="B3" s="221" t="s">
        <v>2</v>
      </c>
      <c r="C3" s="222" t="s">
        <v>3</v>
      </c>
      <c r="D3" s="213" t="s">
        <v>9</v>
      </c>
      <c r="E3" s="204" t="s">
        <v>10</v>
      </c>
      <c r="F3" s="221" t="s">
        <v>6</v>
      </c>
      <c r="G3" s="213" t="s">
        <v>9</v>
      </c>
      <c r="H3" s="213" t="s">
        <v>10</v>
      </c>
      <c r="I3" s="223" t="s">
        <v>7</v>
      </c>
      <c r="J3" s="213" t="s">
        <v>9</v>
      </c>
      <c r="K3" s="204" t="s">
        <v>10</v>
      </c>
      <c r="L3" s="211" t="s">
        <v>8</v>
      </c>
      <c r="M3" s="213" t="s">
        <v>9</v>
      </c>
      <c r="N3" s="213" t="s">
        <v>10</v>
      </c>
    </row>
    <row r="4" spans="1:14" x14ac:dyDescent="0.25">
      <c r="A4" s="248" t="s">
        <v>71</v>
      </c>
      <c r="B4" s="224" t="s">
        <v>13</v>
      </c>
      <c r="C4" s="225" t="s">
        <v>14</v>
      </c>
      <c r="D4" s="218" t="s">
        <v>20</v>
      </c>
      <c r="E4" s="220" t="s">
        <v>123</v>
      </c>
      <c r="F4" s="224" t="s">
        <v>17</v>
      </c>
      <c r="G4" s="218" t="s">
        <v>20</v>
      </c>
      <c r="H4" s="218" t="s">
        <v>123</v>
      </c>
      <c r="I4" s="226" t="s">
        <v>18</v>
      </c>
      <c r="J4" s="218" t="s">
        <v>20</v>
      </c>
      <c r="K4" s="220" t="s">
        <v>123</v>
      </c>
      <c r="L4" s="224" t="s">
        <v>19</v>
      </c>
      <c r="M4" s="218" t="s">
        <v>20</v>
      </c>
      <c r="N4" s="218" t="s">
        <v>21</v>
      </c>
    </row>
    <row r="5" spans="1:14" ht="15" x14ac:dyDescent="0.25">
      <c r="A5" s="81" t="s">
        <v>72</v>
      </c>
      <c r="B5" s="106">
        <v>5</v>
      </c>
      <c r="C5" s="41">
        <v>43</v>
      </c>
      <c r="D5" s="41">
        <v>42</v>
      </c>
      <c r="E5" s="41">
        <v>1</v>
      </c>
      <c r="F5" s="108">
        <v>0</v>
      </c>
      <c r="G5" s="41">
        <v>0</v>
      </c>
      <c r="H5" s="102">
        <v>0</v>
      </c>
      <c r="I5" s="41">
        <v>0</v>
      </c>
      <c r="J5" s="41">
        <v>0</v>
      </c>
      <c r="K5" s="41">
        <v>0</v>
      </c>
      <c r="L5" s="525">
        <v>43</v>
      </c>
      <c r="M5" s="526">
        <v>42</v>
      </c>
      <c r="N5" s="527">
        <v>1</v>
      </c>
    </row>
    <row r="6" spans="1:14" ht="15" x14ac:dyDescent="0.25">
      <c r="A6" s="81" t="s">
        <v>73</v>
      </c>
      <c r="B6" s="106" t="s">
        <v>420</v>
      </c>
      <c r="C6" s="41" t="s">
        <v>420</v>
      </c>
      <c r="D6" s="41" t="s">
        <v>420</v>
      </c>
      <c r="E6" s="41" t="s">
        <v>420</v>
      </c>
      <c r="F6" s="108" t="s">
        <v>420</v>
      </c>
      <c r="G6" s="41" t="s">
        <v>420</v>
      </c>
      <c r="H6" s="102" t="s">
        <v>420</v>
      </c>
      <c r="I6" s="41" t="s">
        <v>420</v>
      </c>
      <c r="J6" s="41" t="s">
        <v>420</v>
      </c>
      <c r="K6" s="41" t="s">
        <v>420</v>
      </c>
      <c r="L6" s="525" t="s">
        <v>420</v>
      </c>
      <c r="M6" s="526" t="s">
        <v>420</v>
      </c>
      <c r="N6" s="527" t="s">
        <v>420</v>
      </c>
    </row>
    <row r="7" spans="1:14" ht="15" x14ac:dyDescent="0.25">
      <c r="A7" s="81" t="s">
        <v>74</v>
      </c>
      <c r="B7" s="106">
        <v>3</v>
      </c>
      <c r="C7" s="41">
        <v>12</v>
      </c>
      <c r="D7" s="41">
        <v>3</v>
      </c>
      <c r="E7" s="41">
        <v>9</v>
      </c>
      <c r="F7" s="108">
        <v>1</v>
      </c>
      <c r="G7" s="41">
        <v>0</v>
      </c>
      <c r="H7" s="102">
        <v>1</v>
      </c>
      <c r="I7" s="41">
        <v>28</v>
      </c>
      <c r="J7" s="41">
        <v>13</v>
      </c>
      <c r="K7" s="41">
        <v>15</v>
      </c>
      <c r="L7" s="525">
        <v>41</v>
      </c>
      <c r="M7" s="526">
        <v>16</v>
      </c>
      <c r="N7" s="527">
        <v>25</v>
      </c>
    </row>
    <row r="8" spans="1:14" ht="15" x14ac:dyDescent="0.25">
      <c r="A8" s="81" t="s">
        <v>75</v>
      </c>
      <c r="B8" s="106">
        <v>1</v>
      </c>
      <c r="C8" s="41">
        <v>4</v>
      </c>
      <c r="D8" s="41">
        <v>2</v>
      </c>
      <c r="E8" s="41">
        <v>2</v>
      </c>
      <c r="F8" s="108">
        <v>16</v>
      </c>
      <c r="G8" s="41">
        <v>12</v>
      </c>
      <c r="H8" s="102">
        <v>4</v>
      </c>
      <c r="I8" s="41">
        <v>0</v>
      </c>
      <c r="J8" s="41">
        <v>0</v>
      </c>
      <c r="K8" s="41">
        <v>0</v>
      </c>
      <c r="L8" s="525">
        <v>20</v>
      </c>
      <c r="M8" s="526">
        <v>14</v>
      </c>
      <c r="N8" s="527">
        <v>6</v>
      </c>
    </row>
    <row r="9" spans="1:14" ht="15" x14ac:dyDescent="0.25">
      <c r="A9" s="81" t="s">
        <v>76</v>
      </c>
      <c r="B9" s="106">
        <v>7</v>
      </c>
      <c r="C9" s="41">
        <v>351</v>
      </c>
      <c r="D9" s="41">
        <v>330</v>
      </c>
      <c r="E9" s="41">
        <v>21</v>
      </c>
      <c r="F9" s="108">
        <v>28</v>
      </c>
      <c r="G9" s="41">
        <v>20</v>
      </c>
      <c r="H9" s="102">
        <v>8</v>
      </c>
      <c r="I9" s="41">
        <v>9</v>
      </c>
      <c r="J9" s="41">
        <v>8</v>
      </c>
      <c r="K9" s="41">
        <v>1</v>
      </c>
      <c r="L9" s="525">
        <v>388</v>
      </c>
      <c r="M9" s="526">
        <v>358</v>
      </c>
      <c r="N9" s="527">
        <v>30</v>
      </c>
    </row>
    <row r="10" spans="1:14" ht="15" x14ac:dyDescent="0.25">
      <c r="A10" s="81" t="s">
        <v>77</v>
      </c>
      <c r="B10" s="106">
        <v>1</v>
      </c>
      <c r="C10" s="41">
        <v>0</v>
      </c>
      <c r="D10" s="41">
        <v>0</v>
      </c>
      <c r="E10" s="41">
        <v>0</v>
      </c>
      <c r="F10" s="108">
        <v>0</v>
      </c>
      <c r="G10" s="41">
        <v>0</v>
      </c>
      <c r="H10" s="102">
        <v>0</v>
      </c>
      <c r="I10" s="41">
        <v>35</v>
      </c>
      <c r="J10" s="41">
        <v>26</v>
      </c>
      <c r="K10" s="41">
        <v>9</v>
      </c>
      <c r="L10" s="525">
        <v>35</v>
      </c>
      <c r="M10" s="526">
        <v>26</v>
      </c>
      <c r="N10" s="527">
        <v>9</v>
      </c>
    </row>
    <row r="11" spans="1:14" ht="28.5" customHeight="1" x14ac:dyDescent="0.25">
      <c r="A11" s="81" t="s">
        <v>78</v>
      </c>
      <c r="B11" s="106">
        <v>4</v>
      </c>
      <c r="C11" s="41">
        <v>101</v>
      </c>
      <c r="D11" s="41">
        <v>70</v>
      </c>
      <c r="E11" s="41">
        <v>31</v>
      </c>
      <c r="F11" s="108">
        <v>0</v>
      </c>
      <c r="G11" s="41">
        <v>0</v>
      </c>
      <c r="H11" s="102">
        <v>0</v>
      </c>
      <c r="I11" s="41">
        <v>91</v>
      </c>
      <c r="J11" s="41">
        <v>57</v>
      </c>
      <c r="K11" s="41">
        <v>34</v>
      </c>
      <c r="L11" s="525">
        <v>192</v>
      </c>
      <c r="M11" s="526">
        <v>127</v>
      </c>
      <c r="N11" s="527">
        <v>65</v>
      </c>
    </row>
    <row r="12" spans="1:14" ht="15" x14ac:dyDescent="0.25">
      <c r="A12" s="81" t="s">
        <v>79</v>
      </c>
      <c r="B12" s="106">
        <v>17</v>
      </c>
      <c r="C12" s="41">
        <v>399</v>
      </c>
      <c r="D12" s="41">
        <v>365</v>
      </c>
      <c r="E12" s="41">
        <v>34</v>
      </c>
      <c r="F12" s="108">
        <v>67</v>
      </c>
      <c r="G12" s="41">
        <v>56</v>
      </c>
      <c r="H12" s="102">
        <v>11</v>
      </c>
      <c r="I12" s="41">
        <v>54</v>
      </c>
      <c r="J12" s="41">
        <v>48</v>
      </c>
      <c r="K12" s="41">
        <v>6</v>
      </c>
      <c r="L12" s="525">
        <v>520</v>
      </c>
      <c r="M12" s="526">
        <v>469</v>
      </c>
      <c r="N12" s="527">
        <v>51</v>
      </c>
    </row>
    <row r="13" spans="1:14" ht="15" x14ac:dyDescent="0.25">
      <c r="A13" s="81" t="s">
        <v>80</v>
      </c>
      <c r="B13" s="106" t="s">
        <v>420</v>
      </c>
      <c r="C13" s="41" t="s">
        <v>420</v>
      </c>
      <c r="D13" s="41" t="s">
        <v>420</v>
      </c>
      <c r="E13" s="41" t="s">
        <v>420</v>
      </c>
      <c r="F13" s="108" t="s">
        <v>420</v>
      </c>
      <c r="G13" s="41" t="s">
        <v>420</v>
      </c>
      <c r="H13" s="102" t="s">
        <v>420</v>
      </c>
      <c r="I13" s="41" t="s">
        <v>420</v>
      </c>
      <c r="J13" s="41" t="s">
        <v>420</v>
      </c>
      <c r="K13" s="41" t="s">
        <v>420</v>
      </c>
      <c r="L13" s="525" t="s">
        <v>420</v>
      </c>
      <c r="M13" s="526" t="s">
        <v>420</v>
      </c>
      <c r="N13" s="527" t="s">
        <v>420</v>
      </c>
    </row>
    <row r="14" spans="1:14" ht="15" x14ac:dyDescent="0.25">
      <c r="A14" s="81" t="s">
        <v>81</v>
      </c>
      <c r="B14" s="106">
        <v>12</v>
      </c>
      <c r="C14" s="41">
        <v>406</v>
      </c>
      <c r="D14" s="41">
        <v>383</v>
      </c>
      <c r="E14" s="41">
        <v>23</v>
      </c>
      <c r="F14" s="108">
        <v>0</v>
      </c>
      <c r="G14" s="41">
        <v>0</v>
      </c>
      <c r="H14" s="102">
        <v>0</v>
      </c>
      <c r="I14" s="41">
        <v>6</v>
      </c>
      <c r="J14" s="41">
        <v>5</v>
      </c>
      <c r="K14" s="41">
        <v>1</v>
      </c>
      <c r="L14" s="525">
        <v>412</v>
      </c>
      <c r="M14" s="526">
        <v>388</v>
      </c>
      <c r="N14" s="527">
        <v>24</v>
      </c>
    </row>
    <row r="15" spans="1:14" ht="15" x14ac:dyDescent="0.25">
      <c r="A15" s="81" t="s">
        <v>82</v>
      </c>
      <c r="B15" s="106">
        <v>4</v>
      </c>
      <c r="C15" s="41">
        <v>278</v>
      </c>
      <c r="D15" s="41">
        <v>236</v>
      </c>
      <c r="E15" s="41">
        <v>42</v>
      </c>
      <c r="F15" s="108">
        <v>0</v>
      </c>
      <c r="G15" s="41">
        <v>0</v>
      </c>
      <c r="H15" s="102">
        <v>0</v>
      </c>
      <c r="I15" s="41">
        <v>50</v>
      </c>
      <c r="J15" s="41">
        <v>46</v>
      </c>
      <c r="K15" s="41">
        <v>4</v>
      </c>
      <c r="L15" s="525">
        <v>328</v>
      </c>
      <c r="M15" s="526">
        <v>282</v>
      </c>
      <c r="N15" s="527">
        <v>46</v>
      </c>
    </row>
    <row r="16" spans="1:14" ht="15" x14ac:dyDescent="0.25">
      <c r="A16" s="81" t="s">
        <v>83</v>
      </c>
      <c r="B16" s="106">
        <v>2</v>
      </c>
      <c r="C16" s="41">
        <v>0</v>
      </c>
      <c r="D16" s="41">
        <v>0</v>
      </c>
      <c r="E16" s="41">
        <v>0</v>
      </c>
      <c r="F16" s="108">
        <v>16</v>
      </c>
      <c r="G16" s="41">
        <v>11</v>
      </c>
      <c r="H16" s="102">
        <v>5</v>
      </c>
      <c r="I16" s="41">
        <v>9</v>
      </c>
      <c r="J16" s="41">
        <v>8</v>
      </c>
      <c r="K16" s="41">
        <v>1</v>
      </c>
      <c r="L16" s="525">
        <v>25</v>
      </c>
      <c r="M16" s="526">
        <v>19</v>
      </c>
      <c r="N16" s="527">
        <v>6</v>
      </c>
    </row>
    <row r="17" spans="1:14" ht="15" x14ac:dyDescent="0.25">
      <c r="A17" s="81" t="s">
        <v>84</v>
      </c>
      <c r="B17" s="106">
        <v>2</v>
      </c>
      <c r="C17" s="41">
        <v>0</v>
      </c>
      <c r="D17" s="41">
        <v>0</v>
      </c>
      <c r="E17" s="41">
        <v>0</v>
      </c>
      <c r="F17" s="108">
        <v>7</v>
      </c>
      <c r="G17" s="41">
        <v>2</v>
      </c>
      <c r="H17" s="102">
        <v>5</v>
      </c>
      <c r="I17" s="41">
        <v>0</v>
      </c>
      <c r="J17" s="41">
        <v>0</v>
      </c>
      <c r="K17" s="41">
        <v>0</v>
      </c>
      <c r="L17" s="525">
        <v>7</v>
      </c>
      <c r="M17" s="526">
        <v>2</v>
      </c>
      <c r="N17" s="527">
        <v>5</v>
      </c>
    </row>
    <row r="18" spans="1:14" ht="15" x14ac:dyDescent="0.25">
      <c r="A18" s="81" t="s">
        <v>85</v>
      </c>
      <c r="B18" s="106">
        <v>1</v>
      </c>
      <c r="C18" s="41">
        <v>0</v>
      </c>
      <c r="D18" s="41">
        <v>0</v>
      </c>
      <c r="E18" s="41">
        <v>0</v>
      </c>
      <c r="F18" s="108">
        <v>3</v>
      </c>
      <c r="G18" s="41">
        <v>2</v>
      </c>
      <c r="H18" s="102">
        <v>1</v>
      </c>
      <c r="I18" s="41">
        <v>0</v>
      </c>
      <c r="J18" s="41">
        <v>0</v>
      </c>
      <c r="K18" s="41">
        <v>0</v>
      </c>
      <c r="L18" s="525">
        <v>3</v>
      </c>
      <c r="M18" s="526">
        <v>2</v>
      </c>
      <c r="N18" s="527">
        <v>1</v>
      </c>
    </row>
    <row r="19" spans="1:14" ht="20.399999999999999" x14ac:dyDescent="0.25">
      <c r="A19" s="81" t="s">
        <v>86</v>
      </c>
      <c r="B19" s="106" t="s">
        <v>420</v>
      </c>
      <c r="C19" s="41" t="s">
        <v>420</v>
      </c>
      <c r="D19" s="41" t="s">
        <v>420</v>
      </c>
      <c r="E19" s="41" t="s">
        <v>420</v>
      </c>
      <c r="F19" s="108" t="s">
        <v>420</v>
      </c>
      <c r="G19" s="41" t="s">
        <v>420</v>
      </c>
      <c r="H19" s="102" t="s">
        <v>420</v>
      </c>
      <c r="I19" s="41" t="s">
        <v>420</v>
      </c>
      <c r="J19" s="41" t="s">
        <v>420</v>
      </c>
      <c r="K19" s="41" t="s">
        <v>420</v>
      </c>
      <c r="L19" s="525" t="s">
        <v>420</v>
      </c>
      <c r="M19" s="526" t="s">
        <v>420</v>
      </c>
      <c r="N19" s="527" t="s">
        <v>420</v>
      </c>
    </row>
    <row r="20" spans="1:14" ht="15" x14ac:dyDescent="0.25">
      <c r="A20" s="81" t="s">
        <v>87</v>
      </c>
      <c r="B20" s="106">
        <v>1</v>
      </c>
      <c r="C20" s="41">
        <v>0</v>
      </c>
      <c r="D20" s="41">
        <v>0</v>
      </c>
      <c r="E20" s="41">
        <v>0</v>
      </c>
      <c r="F20" s="108">
        <v>0</v>
      </c>
      <c r="G20" s="41">
        <v>0</v>
      </c>
      <c r="H20" s="102">
        <v>0</v>
      </c>
      <c r="I20" s="41">
        <v>45</v>
      </c>
      <c r="J20" s="41">
        <v>39</v>
      </c>
      <c r="K20" s="41">
        <v>6</v>
      </c>
      <c r="L20" s="525">
        <v>45</v>
      </c>
      <c r="M20" s="526">
        <v>39</v>
      </c>
      <c r="N20" s="527">
        <v>6</v>
      </c>
    </row>
    <row r="21" spans="1:14" ht="15" x14ac:dyDescent="0.25">
      <c r="A21" s="81" t="s">
        <v>88</v>
      </c>
      <c r="B21" s="106" t="s">
        <v>420</v>
      </c>
      <c r="C21" s="41" t="s">
        <v>420</v>
      </c>
      <c r="D21" s="41" t="s">
        <v>420</v>
      </c>
      <c r="E21" s="41" t="s">
        <v>420</v>
      </c>
      <c r="F21" s="108" t="s">
        <v>420</v>
      </c>
      <c r="G21" s="41" t="s">
        <v>420</v>
      </c>
      <c r="H21" s="102" t="s">
        <v>420</v>
      </c>
      <c r="I21" s="41" t="s">
        <v>420</v>
      </c>
      <c r="J21" s="41" t="s">
        <v>420</v>
      </c>
      <c r="K21" s="41" t="s">
        <v>420</v>
      </c>
      <c r="L21" s="525" t="s">
        <v>420</v>
      </c>
      <c r="M21" s="526" t="s">
        <v>420</v>
      </c>
      <c r="N21" s="527" t="s">
        <v>420</v>
      </c>
    </row>
    <row r="22" spans="1:14" ht="15" x14ac:dyDescent="0.25">
      <c r="A22" s="81" t="s">
        <v>89</v>
      </c>
      <c r="B22" s="106">
        <v>4</v>
      </c>
      <c r="C22" s="41">
        <v>2</v>
      </c>
      <c r="D22" s="41">
        <v>1</v>
      </c>
      <c r="E22" s="41">
        <v>1</v>
      </c>
      <c r="F22" s="108">
        <v>28</v>
      </c>
      <c r="G22" s="41">
        <v>19</v>
      </c>
      <c r="H22" s="102">
        <v>9</v>
      </c>
      <c r="I22" s="41">
        <v>0</v>
      </c>
      <c r="J22" s="41">
        <v>0</v>
      </c>
      <c r="K22" s="41">
        <v>0</v>
      </c>
      <c r="L22" s="525">
        <v>30</v>
      </c>
      <c r="M22" s="526">
        <v>20</v>
      </c>
      <c r="N22" s="527">
        <v>10</v>
      </c>
    </row>
    <row r="23" spans="1:14" ht="15" x14ac:dyDescent="0.25">
      <c r="A23" s="81" t="s">
        <v>90</v>
      </c>
      <c r="B23" s="106">
        <v>4</v>
      </c>
      <c r="C23" s="41">
        <v>10</v>
      </c>
      <c r="D23" s="41">
        <v>5</v>
      </c>
      <c r="E23" s="41">
        <v>5</v>
      </c>
      <c r="F23" s="108">
        <v>2</v>
      </c>
      <c r="G23" s="41">
        <v>0</v>
      </c>
      <c r="H23" s="102">
        <v>2</v>
      </c>
      <c r="I23" s="41">
        <v>0</v>
      </c>
      <c r="J23" s="41">
        <v>0</v>
      </c>
      <c r="K23" s="41">
        <v>0</v>
      </c>
      <c r="L23" s="525">
        <v>12</v>
      </c>
      <c r="M23" s="526">
        <v>5</v>
      </c>
      <c r="N23" s="527">
        <v>7</v>
      </c>
    </row>
    <row r="24" spans="1:14" ht="15" x14ac:dyDescent="0.25">
      <c r="A24" s="81" t="s">
        <v>91</v>
      </c>
      <c r="B24" s="106">
        <v>1</v>
      </c>
      <c r="C24" s="41">
        <v>0</v>
      </c>
      <c r="D24" s="41">
        <v>0</v>
      </c>
      <c r="E24" s="41">
        <v>0</v>
      </c>
      <c r="F24" s="108">
        <v>0</v>
      </c>
      <c r="G24" s="41">
        <v>0</v>
      </c>
      <c r="H24" s="102">
        <v>0</v>
      </c>
      <c r="I24" s="41">
        <v>8</v>
      </c>
      <c r="J24" s="41">
        <v>7</v>
      </c>
      <c r="K24" s="41">
        <v>1</v>
      </c>
      <c r="L24" s="525">
        <v>8</v>
      </c>
      <c r="M24" s="526">
        <v>7</v>
      </c>
      <c r="N24" s="527">
        <v>1</v>
      </c>
    </row>
    <row r="25" spans="1:14" ht="15" x14ac:dyDescent="0.25">
      <c r="A25" s="81" t="s">
        <v>92</v>
      </c>
      <c r="B25" s="106" t="s">
        <v>420</v>
      </c>
      <c r="C25" s="41" t="s">
        <v>420</v>
      </c>
      <c r="D25" s="41" t="s">
        <v>420</v>
      </c>
      <c r="E25" s="41" t="s">
        <v>420</v>
      </c>
      <c r="F25" s="108" t="s">
        <v>420</v>
      </c>
      <c r="G25" s="41" t="s">
        <v>420</v>
      </c>
      <c r="H25" s="102" t="s">
        <v>420</v>
      </c>
      <c r="I25" s="41" t="s">
        <v>420</v>
      </c>
      <c r="J25" s="41" t="s">
        <v>420</v>
      </c>
      <c r="K25" s="41" t="s">
        <v>420</v>
      </c>
      <c r="L25" s="525" t="s">
        <v>420</v>
      </c>
      <c r="M25" s="526" t="s">
        <v>420</v>
      </c>
      <c r="N25" s="527" t="s">
        <v>420</v>
      </c>
    </row>
    <row r="26" spans="1:14" ht="15" x14ac:dyDescent="0.25">
      <c r="A26" s="81" t="s">
        <v>93</v>
      </c>
      <c r="B26" s="106" t="s">
        <v>420</v>
      </c>
      <c r="C26" s="41" t="s">
        <v>420</v>
      </c>
      <c r="D26" s="41" t="s">
        <v>420</v>
      </c>
      <c r="E26" s="41" t="s">
        <v>420</v>
      </c>
      <c r="F26" s="108" t="s">
        <v>420</v>
      </c>
      <c r="G26" s="41" t="s">
        <v>420</v>
      </c>
      <c r="H26" s="102" t="s">
        <v>420</v>
      </c>
      <c r="I26" s="41" t="s">
        <v>420</v>
      </c>
      <c r="J26" s="41" t="s">
        <v>420</v>
      </c>
      <c r="K26" s="41" t="s">
        <v>420</v>
      </c>
      <c r="L26" s="525" t="s">
        <v>420</v>
      </c>
      <c r="M26" s="526" t="s">
        <v>420</v>
      </c>
      <c r="N26" s="527" t="s">
        <v>420</v>
      </c>
    </row>
    <row r="27" spans="1:14" ht="15" x14ac:dyDescent="0.25">
      <c r="A27" s="81" t="s">
        <v>94</v>
      </c>
      <c r="B27" s="106" t="s">
        <v>420</v>
      </c>
      <c r="C27" s="41" t="s">
        <v>420</v>
      </c>
      <c r="D27" s="41" t="s">
        <v>420</v>
      </c>
      <c r="E27" s="41" t="s">
        <v>420</v>
      </c>
      <c r="F27" s="108" t="s">
        <v>420</v>
      </c>
      <c r="G27" s="41" t="s">
        <v>420</v>
      </c>
      <c r="H27" s="102" t="s">
        <v>420</v>
      </c>
      <c r="I27" s="41" t="s">
        <v>420</v>
      </c>
      <c r="J27" s="41" t="s">
        <v>420</v>
      </c>
      <c r="K27" s="41" t="s">
        <v>420</v>
      </c>
      <c r="L27" s="525" t="s">
        <v>420</v>
      </c>
      <c r="M27" s="526" t="s">
        <v>420</v>
      </c>
      <c r="N27" s="527" t="s">
        <v>420</v>
      </c>
    </row>
    <row r="28" spans="1:14" ht="15" x14ac:dyDescent="0.25">
      <c r="A28" s="81" t="s">
        <v>95</v>
      </c>
      <c r="B28" s="106">
        <v>1</v>
      </c>
      <c r="C28" s="41">
        <v>1</v>
      </c>
      <c r="D28" s="41">
        <v>1</v>
      </c>
      <c r="E28" s="41">
        <v>0</v>
      </c>
      <c r="F28" s="108">
        <v>0</v>
      </c>
      <c r="G28" s="41">
        <v>0</v>
      </c>
      <c r="H28" s="102">
        <v>0</v>
      </c>
      <c r="I28" s="41">
        <v>0</v>
      </c>
      <c r="J28" s="41">
        <v>0</v>
      </c>
      <c r="K28" s="41">
        <v>0</v>
      </c>
      <c r="L28" s="525">
        <v>1</v>
      </c>
      <c r="M28" s="526">
        <v>1</v>
      </c>
      <c r="N28" s="527">
        <v>0</v>
      </c>
    </row>
    <row r="29" spans="1:14" ht="15" x14ac:dyDescent="0.25">
      <c r="A29" s="81" t="s">
        <v>96</v>
      </c>
      <c r="B29" s="106">
        <v>13</v>
      </c>
      <c r="C29" s="41">
        <v>114</v>
      </c>
      <c r="D29" s="41">
        <v>59</v>
      </c>
      <c r="E29" s="41">
        <v>55</v>
      </c>
      <c r="F29" s="108">
        <v>1</v>
      </c>
      <c r="G29" s="41">
        <v>1</v>
      </c>
      <c r="H29" s="102">
        <v>0</v>
      </c>
      <c r="I29" s="41">
        <v>45</v>
      </c>
      <c r="J29" s="41">
        <v>13</v>
      </c>
      <c r="K29" s="41">
        <v>32</v>
      </c>
      <c r="L29" s="525">
        <v>160</v>
      </c>
      <c r="M29" s="526">
        <v>73</v>
      </c>
      <c r="N29" s="527">
        <v>87</v>
      </c>
    </row>
    <row r="30" spans="1:14" ht="20.399999999999999" x14ac:dyDescent="0.25">
      <c r="A30" s="81" t="s">
        <v>97</v>
      </c>
      <c r="B30" s="106">
        <v>1</v>
      </c>
      <c r="C30" s="41">
        <v>0</v>
      </c>
      <c r="D30" s="41">
        <v>0</v>
      </c>
      <c r="E30" s="41">
        <v>0</v>
      </c>
      <c r="F30" s="108">
        <v>7</v>
      </c>
      <c r="G30" s="41">
        <v>2</v>
      </c>
      <c r="H30" s="102">
        <v>5</v>
      </c>
      <c r="I30" s="41">
        <v>0</v>
      </c>
      <c r="J30" s="41">
        <v>0</v>
      </c>
      <c r="K30" s="41">
        <v>0</v>
      </c>
      <c r="L30" s="525">
        <v>7</v>
      </c>
      <c r="M30" s="526">
        <v>2</v>
      </c>
      <c r="N30" s="527">
        <v>5</v>
      </c>
    </row>
    <row r="31" spans="1:14" ht="15" x14ac:dyDescent="0.25">
      <c r="A31" s="81" t="s">
        <v>98</v>
      </c>
      <c r="B31" s="106" t="s">
        <v>420</v>
      </c>
      <c r="C31" s="41" t="s">
        <v>420</v>
      </c>
      <c r="D31" s="41" t="s">
        <v>420</v>
      </c>
      <c r="E31" s="41" t="s">
        <v>420</v>
      </c>
      <c r="F31" s="108" t="s">
        <v>420</v>
      </c>
      <c r="G31" s="41" t="s">
        <v>420</v>
      </c>
      <c r="H31" s="102" t="s">
        <v>420</v>
      </c>
      <c r="I31" s="41" t="s">
        <v>420</v>
      </c>
      <c r="J31" s="41" t="s">
        <v>420</v>
      </c>
      <c r="K31" s="41" t="s">
        <v>420</v>
      </c>
      <c r="L31" s="525" t="s">
        <v>420</v>
      </c>
      <c r="M31" s="526" t="s">
        <v>420</v>
      </c>
      <c r="N31" s="527" t="s">
        <v>420</v>
      </c>
    </row>
    <row r="32" spans="1:14" ht="15" x14ac:dyDescent="0.25">
      <c r="A32" s="81" t="s">
        <v>99</v>
      </c>
      <c r="B32" s="106" t="s">
        <v>420</v>
      </c>
      <c r="C32" s="41" t="s">
        <v>420</v>
      </c>
      <c r="D32" s="41" t="s">
        <v>420</v>
      </c>
      <c r="E32" s="41" t="s">
        <v>420</v>
      </c>
      <c r="F32" s="108" t="s">
        <v>420</v>
      </c>
      <c r="G32" s="41" t="s">
        <v>420</v>
      </c>
      <c r="H32" s="102" t="s">
        <v>420</v>
      </c>
      <c r="I32" s="41" t="s">
        <v>420</v>
      </c>
      <c r="J32" s="41" t="s">
        <v>420</v>
      </c>
      <c r="K32" s="41" t="s">
        <v>420</v>
      </c>
      <c r="L32" s="525" t="s">
        <v>420</v>
      </c>
      <c r="M32" s="526" t="s">
        <v>420</v>
      </c>
      <c r="N32" s="527" t="s">
        <v>420</v>
      </c>
    </row>
    <row r="33" spans="1:14" ht="15" x14ac:dyDescent="0.25">
      <c r="A33" s="81" t="s">
        <v>100</v>
      </c>
      <c r="B33" s="106" t="s">
        <v>420</v>
      </c>
      <c r="C33" s="41" t="s">
        <v>420</v>
      </c>
      <c r="D33" s="41" t="s">
        <v>420</v>
      </c>
      <c r="E33" s="41" t="s">
        <v>420</v>
      </c>
      <c r="F33" s="108" t="s">
        <v>420</v>
      </c>
      <c r="G33" s="41" t="s">
        <v>420</v>
      </c>
      <c r="H33" s="102" t="s">
        <v>420</v>
      </c>
      <c r="I33" s="41" t="s">
        <v>420</v>
      </c>
      <c r="J33" s="41" t="s">
        <v>420</v>
      </c>
      <c r="K33" s="41" t="s">
        <v>420</v>
      </c>
      <c r="L33" s="525" t="s">
        <v>420</v>
      </c>
      <c r="M33" s="526" t="s">
        <v>420</v>
      </c>
      <c r="N33" s="527" t="s">
        <v>420</v>
      </c>
    </row>
    <row r="34" spans="1:14" ht="15" x14ac:dyDescent="0.25">
      <c r="A34" s="81" t="s">
        <v>101</v>
      </c>
      <c r="B34" s="106" t="s">
        <v>420</v>
      </c>
      <c r="C34" s="41" t="s">
        <v>420</v>
      </c>
      <c r="D34" s="41" t="s">
        <v>420</v>
      </c>
      <c r="E34" s="41" t="s">
        <v>420</v>
      </c>
      <c r="F34" s="108" t="s">
        <v>420</v>
      </c>
      <c r="G34" s="41" t="s">
        <v>420</v>
      </c>
      <c r="H34" s="102" t="s">
        <v>420</v>
      </c>
      <c r="I34" s="41" t="s">
        <v>420</v>
      </c>
      <c r="J34" s="41" t="s">
        <v>420</v>
      </c>
      <c r="K34" s="41" t="s">
        <v>420</v>
      </c>
      <c r="L34" s="525" t="s">
        <v>420</v>
      </c>
      <c r="M34" s="526" t="s">
        <v>420</v>
      </c>
      <c r="N34" s="527" t="s">
        <v>420</v>
      </c>
    </row>
    <row r="35" spans="1:14" ht="15" x14ac:dyDescent="0.25">
      <c r="A35" s="81" t="s">
        <v>102</v>
      </c>
      <c r="B35" s="106" t="s">
        <v>420</v>
      </c>
      <c r="C35" s="41" t="s">
        <v>420</v>
      </c>
      <c r="D35" s="41" t="s">
        <v>420</v>
      </c>
      <c r="E35" s="41" t="s">
        <v>420</v>
      </c>
      <c r="F35" s="108" t="s">
        <v>420</v>
      </c>
      <c r="G35" s="41" t="s">
        <v>420</v>
      </c>
      <c r="H35" s="102" t="s">
        <v>420</v>
      </c>
      <c r="I35" s="41" t="s">
        <v>420</v>
      </c>
      <c r="J35" s="41" t="s">
        <v>420</v>
      </c>
      <c r="K35" s="41" t="s">
        <v>420</v>
      </c>
      <c r="L35" s="525" t="s">
        <v>420</v>
      </c>
      <c r="M35" s="526" t="s">
        <v>420</v>
      </c>
      <c r="N35" s="527" t="s">
        <v>420</v>
      </c>
    </row>
    <row r="36" spans="1:14" ht="20.399999999999999" x14ac:dyDescent="0.25">
      <c r="A36" s="81" t="s">
        <v>103</v>
      </c>
      <c r="B36" s="106">
        <v>4</v>
      </c>
      <c r="C36" s="41">
        <v>1</v>
      </c>
      <c r="D36" s="41">
        <v>0</v>
      </c>
      <c r="E36" s="41">
        <v>1</v>
      </c>
      <c r="F36" s="108">
        <v>15</v>
      </c>
      <c r="G36" s="41">
        <v>6</v>
      </c>
      <c r="H36" s="102">
        <v>9</v>
      </c>
      <c r="I36" s="41">
        <v>15</v>
      </c>
      <c r="J36" s="41">
        <v>4</v>
      </c>
      <c r="K36" s="41">
        <v>11</v>
      </c>
      <c r="L36" s="525">
        <v>31</v>
      </c>
      <c r="M36" s="526">
        <v>10</v>
      </c>
      <c r="N36" s="527">
        <v>21</v>
      </c>
    </row>
    <row r="37" spans="1:14" ht="15" x14ac:dyDescent="0.25">
      <c r="A37" s="81" t="s">
        <v>104</v>
      </c>
      <c r="B37" s="106">
        <v>3</v>
      </c>
      <c r="C37" s="41">
        <v>4</v>
      </c>
      <c r="D37" s="41">
        <v>0</v>
      </c>
      <c r="E37" s="41">
        <v>4</v>
      </c>
      <c r="F37" s="108">
        <v>21</v>
      </c>
      <c r="G37" s="41">
        <v>8</v>
      </c>
      <c r="H37" s="102">
        <v>13</v>
      </c>
      <c r="I37" s="41">
        <v>7</v>
      </c>
      <c r="J37" s="41">
        <v>7</v>
      </c>
      <c r="K37" s="41">
        <v>0</v>
      </c>
      <c r="L37" s="525">
        <v>32</v>
      </c>
      <c r="M37" s="526">
        <v>15</v>
      </c>
      <c r="N37" s="527">
        <v>17</v>
      </c>
    </row>
    <row r="38" spans="1:14" ht="15" x14ac:dyDescent="0.25">
      <c r="A38" s="81" t="s">
        <v>105</v>
      </c>
      <c r="B38" s="106" t="s">
        <v>420</v>
      </c>
      <c r="C38" s="41" t="s">
        <v>420</v>
      </c>
      <c r="D38" s="41" t="s">
        <v>420</v>
      </c>
      <c r="E38" s="41" t="s">
        <v>420</v>
      </c>
      <c r="F38" s="108" t="s">
        <v>420</v>
      </c>
      <c r="G38" s="41" t="s">
        <v>420</v>
      </c>
      <c r="H38" s="102" t="s">
        <v>420</v>
      </c>
      <c r="I38" s="41" t="s">
        <v>420</v>
      </c>
      <c r="J38" s="41" t="s">
        <v>420</v>
      </c>
      <c r="K38" s="41" t="s">
        <v>420</v>
      </c>
      <c r="L38" s="525" t="s">
        <v>420</v>
      </c>
      <c r="M38" s="526" t="s">
        <v>420</v>
      </c>
      <c r="N38" s="527" t="s">
        <v>420</v>
      </c>
    </row>
    <row r="39" spans="1:14" ht="15" x14ac:dyDescent="0.25">
      <c r="A39" s="81" t="s">
        <v>106</v>
      </c>
      <c r="B39" s="106">
        <v>2</v>
      </c>
      <c r="C39" s="41">
        <v>3</v>
      </c>
      <c r="D39" s="41">
        <v>3</v>
      </c>
      <c r="E39" s="41">
        <v>0</v>
      </c>
      <c r="F39" s="108">
        <v>0</v>
      </c>
      <c r="G39" s="41">
        <v>0</v>
      </c>
      <c r="H39" s="102">
        <v>0</v>
      </c>
      <c r="I39" s="41">
        <v>40</v>
      </c>
      <c r="J39" s="41">
        <v>16</v>
      </c>
      <c r="K39" s="41">
        <v>24</v>
      </c>
      <c r="L39" s="525">
        <v>43</v>
      </c>
      <c r="M39" s="526">
        <v>19</v>
      </c>
      <c r="N39" s="527">
        <v>24</v>
      </c>
    </row>
    <row r="40" spans="1:14" ht="15" x14ac:dyDescent="0.25">
      <c r="A40" s="81" t="s">
        <v>107</v>
      </c>
      <c r="B40" s="106" t="s">
        <v>420</v>
      </c>
      <c r="C40" s="41" t="s">
        <v>420</v>
      </c>
      <c r="D40" s="41" t="s">
        <v>420</v>
      </c>
      <c r="E40" s="41" t="s">
        <v>420</v>
      </c>
      <c r="F40" s="108" t="s">
        <v>420</v>
      </c>
      <c r="G40" s="41" t="s">
        <v>420</v>
      </c>
      <c r="H40" s="102" t="s">
        <v>420</v>
      </c>
      <c r="I40" s="41" t="s">
        <v>420</v>
      </c>
      <c r="J40" s="41" t="s">
        <v>420</v>
      </c>
      <c r="K40" s="41" t="s">
        <v>420</v>
      </c>
      <c r="L40" s="525" t="s">
        <v>420</v>
      </c>
      <c r="M40" s="526" t="s">
        <v>420</v>
      </c>
      <c r="N40" s="527" t="s">
        <v>420</v>
      </c>
    </row>
    <row r="41" spans="1:14" ht="20.399999999999999" x14ac:dyDescent="0.25">
      <c r="A41" s="81" t="s">
        <v>108</v>
      </c>
      <c r="B41" s="106">
        <v>1</v>
      </c>
      <c r="C41" s="41">
        <v>0</v>
      </c>
      <c r="D41" s="41">
        <v>0</v>
      </c>
      <c r="E41" s="41">
        <v>0</v>
      </c>
      <c r="F41" s="108">
        <v>0</v>
      </c>
      <c r="G41" s="41">
        <v>0</v>
      </c>
      <c r="H41" s="102">
        <v>0</v>
      </c>
      <c r="I41" s="41">
        <v>11</v>
      </c>
      <c r="J41" s="41">
        <v>7</v>
      </c>
      <c r="K41" s="41">
        <v>4</v>
      </c>
      <c r="L41" s="525">
        <v>11</v>
      </c>
      <c r="M41" s="526">
        <v>7</v>
      </c>
      <c r="N41" s="527">
        <v>4</v>
      </c>
    </row>
    <row r="42" spans="1:14" ht="15" x14ac:dyDescent="0.25">
      <c r="A42" s="81" t="s">
        <v>109</v>
      </c>
      <c r="B42" s="106">
        <v>1</v>
      </c>
      <c r="C42" s="41">
        <v>1</v>
      </c>
      <c r="D42" s="41">
        <v>0</v>
      </c>
      <c r="E42" s="41">
        <v>1</v>
      </c>
      <c r="F42" s="108">
        <v>0</v>
      </c>
      <c r="G42" s="41">
        <v>0</v>
      </c>
      <c r="H42" s="102">
        <v>0</v>
      </c>
      <c r="I42" s="41">
        <v>0</v>
      </c>
      <c r="J42" s="41">
        <v>0</v>
      </c>
      <c r="K42" s="41">
        <v>0</v>
      </c>
      <c r="L42" s="525">
        <v>1</v>
      </c>
      <c r="M42" s="526">
        <v>0</v>
      </c>
      <c r="N42" s="527">
        <v>1</v>
      </c>
    </row>
    <row r="43" spans="1:14" ht="20.399999999999999" x14ac:dyDescent="0.25">
      <c r="A43" s="81" t="s">
        <v>110</v>
      </c>
      <c r="B43" s="106" t="s">
        <v>420</v>
      </c>
      <c r="C43" s="41" t="s">
        <v>420</v>
      </c>
      <c r="D43" s="41" t="s">
        <v>420</v>
      </c>
      <c r="E43" s="41" t="s">
        <v>420</v>
      </c>
      <c r="F43" s="108" t="s">
        <v>420</v>
      </c>
      <c r="G43" s="41" t="s">
        <v>420</v>
      </c>
      <c r="H43" s="102" t="s">
        <v>420</v>
      </c>
      <c r="I43" s="41" t="s">
        <v>420</v>
      </c>
      <c r="J43" s="41" t="s">
        <v>420</v>
      </c>
      <c r="K43" s="41" t="s">
        <v>420</v>
      </c>
      <c r="L43" s="525" t="s">
        <v>420</v>
      </c>
      <c r="M43" s="526" t="s">
        <v>420</v>
      </c>
      <c r="N43" s="527" t="s">
        <v>420</v>
      </c>
    </row>
    <row r="44" spans="1:14" ht="20.399999999999999" x14ac:dyDescent="0.25">
      <c r="A44" s="82" t="s">
        <v>111</v>
      </c>
      <c r="B44" s="107" t="s">
        <v>420</v>
      </c>
      <c r="C44" s="42" t="s">
        <v>420</v>
      </c>
      <c r="D44" s="42" t="s">
        <v>420</v>
      </c>
      <c r="E44" s="42" t="s">
        <v>420</v>
      </c>
      <c r="F44" s="109" t="s">
        <v>420</v>
      </c>
      <c r="G44" s="42" t="s">
        <v>420</v>
      </c>
      <c r="H44" s="103" t="s">
        <v>420</v>
      </c>
      <c r="I44" s="42" t="s">
        <v>420</v>
      </c>
      <c r="J44" s="42" t="s">
        <v>420</v>
      </c>
      <c r="K44" s="42" t="s">
        <v>420</v>
      </c>
      <c r="L44" s="528" t="s">
        <v>420</v>
      </c>
      <c r="M44" s="529" t="s">
        <v>420</v>
      </c>
      <c r="N44" s="530" t="s">
        <v>420</v>
      </c>
    </row>
    <row r="45" spans="1:14" ht="21.75" customHeight="1" x14ac:dyDescent="0.25">
      <c r="A45" s="161" t="s">
        <v>423</v>
      </c>
      <c r="B45" s="531">
        <v>95</v>
      </c>
      <c r="C45" s="532">
        <v>1730</v>
      </c>
      <c r="D45" s="532">
        <v>1500</v>
      </c>
      <c r="E45" s="532">
        <v>230</v>
      </c>
      <c r="F45" s="533">
        <v>212</v>
      </c>
      <c r="G45" s="532">
        <v>139</v>
      </c>
      <c r="H45" s="534">
        <v>73</v>
      </c>
      <c r="I45" s="532">
        <v>453</v>
      </c>
      <c r="J45" s="532">
        <v>304</v>
      </c>
      <c r="K45" s="532">
        <v>149</v>
      </c>
      <c r="L45" s="533">
        <v>2395</v>
      </c>
      <c r="M45" s="532">
        <v>1943</v>
      </c>
      <c r="N45" s="534">
        <v>452</v>
      </c>
    </row>
    <row r="65" spans="1:10" x14ac:dyDescent="0.25">
      <c r="A65" s="6" t="s">
        <v>54</v>
      </c>
      <c r="B65" s="17"/>
      <c r="J65" s="6" t="s">
        <v>32</v>
      </c>
    </row>
    <row r="66" spans="1:10" ht="15" x14ac:dyDescent="0.25">
      <c r="A66" s="441" t="s">
        <v>492</v>
      </c>
      <c r="B66" s="17"/>
    </row>
  </sheetData>
  <hyperlinks>
    <hyperlink ref="A66" r:id="rId1" display="http://www.euskadi.eus/web01-a2langiz/es/contenidos/informacion/estadisticastrabajo/es_esttraba/index.shtml" xr:uid="{00000000-0004-0000-0900-000000000000}"/>
  </hyperlinks>
  <pageMargins left="0.74803149606299213" right="0.35433070866141736" top="1.5748031496062993" bottom="0.19685039370078741" header="0" footer="0"/>
  <pageSetup scale="67" fitToHeight="0" orientation="portrait" r:id="rId2"/>
  <headerFooter alignWithMargins="0">
    <oddHeader>&amp;C&amp;G</oddHeader>
  </headerFooter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2"/>
  <sheetViews>
    <sheetView showGridLines="0" showZeros="0" zoomScaleNormal="100" workbookViewId="0">
      <selection activeCell="B5" sqref="B5:N45"/>
    </sheetView>
  </sheetViews>
  <sheetFormatPr baseColWidth="10" defaultColWidth="9.109375" defaultRowHeight="13.2" x14ac:dyDescent="0.25"/>
  <cols>
    <col min="1" max="1" width="27.5546875" customWidth="1"/>
    <col min="3" max="5" width="10" bestFit="1" customWidth="1"/>
    <col min="7" max="7" width="8.33203125" customWidth="1"/>
    <col min="8" max="8" width="7.44140625" customWidth="1"/>
    <col min="9" max="9" width="8.88671875" customWidth="1"/>
    <col min="10" max="10" width="7.109375" customWidth="1"/>
    <col min="11" max="11" width="6.44140625" customWidth="1"/>
    <col min="12" max="12" width="11.5546875" customWidth="1"/>
    <col min="13" max="13" width="10.33203125" customWidth="1"/>
    <col min="14" max="14" width="10" bestFit="1" customWidth="1"/>
  </cols>
  <sheetData>
    <row r="1" spans="1:14" x14ac:dyDescent="0.25">
      <c r="A1" s="12" t="s">
        <v>499</v>
      </c>
      <c r="M1" s="2"/>
      <c r="N1" s="2"/>
    </row>
    <row r="2" spans="1:14" ht="15.6" x14ac:dyDescent="0.3">
      <c r="A2" s="133" t="s">
        <v>500</v>
      </c>
      <c r="M2" s="2"/>
      <c r="N2" s="447" t="str">
        <f>'R2 2024'!O56</f>
        <v>2024-12</v>
      </c>
    </row>
    <row r="3" spans="1:14" x14ac:dyDescent="0.25">
      <c r="A3" s="210" t="s">
        <v>70</v>
      </c>
      <c r="B3" s="221" t="s">
        <v>2</v>
      </c>
      <c r="C3" s="222" t="s">
        <v>3</v>
      </c>
      <c r="D3" s="213" t="s">
        <v>9</v>
      </c>
      <c r="E3" s="204" t="s">
        <v>10</v>
      </c>
      <c r="F3" s="221" t="s">
        <v>6</v>
      </c>
      <c r="G3" s="213" t="s">
        <v>9</v>
      </c>
      <c r="H3" s="213" t="s">
        <v>10</v>
      </c>
      <c r="I3" s="223" t="s">
        <v>7</v>
      </c>
      <c r="J3" s="213" t="s">
        <v>9</v>
      </c>
      <c r="K3" s="204" t="s">
        <v>10</v>
      </c>
      <c r="L3" s="221" t="s">
        <v>8</v>
      </c>
      <c r="M3" s="213" t="s">
        <v>9</v>
      </c>
      <c r="N3" s="213" t="s">
        <v>10</v>
      </c>
    </row>
    <row r="4" spans="1:14" x14ac:dyDescent="0.25">
      <c r="A4" s="248" t="s">
        <v>71</v>
      </c>
      <c r="B4" s="224" t="s">
        <v>13</v>
      </c>
      <c r="C4" s="225" t="s">
        <v>14</v>
      </c>
      <c r="D4" s="218" t="s">
        <v>20</v>
      </c>
      <c r="E4" s="220" t="s">
        <v>123</v>
      </c>
      <c r="F4" s="224" t="s">
        <v>17</v>
      </c>
      <c r="G4" s="218" t="s">
        <v>20</v>
      </c>
      <c r="H4" s="218" t="s">
        <v>123</v>
      </c>
      <c r="I4" s="226" t="s">
        <v>18</v>
      </c>
      <c r="J4" s="218" t="s">
        <v>20</v>
      </c>
      <c r="K4" s="220" t="s">
        <v>123</v>
      </c>
      <c r="L4" s="224" t="s">
        <v>19</v>
      </c>
      <c r="M4" s="218" t="s">
        <v>20</v>
      </c>
      <c r="N4" s="218" t="s">
        <v>21</v>
      </c>
    </row>
    <row r="5" spans="1:14" ht="15" x14ac:dyDescent="0.25">
      <c r="A5" s="81" t="s">
        <v>72</v>
      </c>
      <c r="B5" s="494">
        <v>5</v>
      </c>
      <c r="C5" s="495">
        <v>69</v>
      </c>
      <c r="D5" s="495">
        <v>66</v>
      </c>
      <c r="E5" s="495">
        <v>3</v>
      </c>
      <c r="F5" s="496">
        <v>11</v>
      </c>
      <c r="G5" s="495">
        <v>6</v>
      </c>
      <c r="H5" s="497">
        <v>5</v>
      </c>
      <c r="I5" s="495">
        <v>12</v>
      </c>
      <c r="J5" s="495">
        <v>12</v>
      </c>
      <c r="K5" s="495">
        <v>0</v>
      </c>
      <c r="L5" s="535">
        <v>92</v>
      </c>
      <c r="M5" s="536">
        <v>84</v>
      </c>
      <c r="N5" s="537">
        <v>8</v>
      </c>
    </row>
    <row r="6" spans="1:14" ht="15" x14ac:dyDescent="0.25">
      <c r="A6" s="81" t="s">
        <v>73</v>
      </c>
      <c r="B6" s="494" t="s">
        <v>420</v>
      </c>
      <c r="C6" s="495" t="s">
        <v>420</v>
      </c>
      <c r="D6" s="495" t="s">
        <v>420</v>
      </c>
      <c r="E6" s="495" t="s">
        <v>420</v>
      </c>
      <c r="F6" s="496" t="s">
        <v>420</v>
      </c>
      <c r="G6" s="495" t="s">
        <v>420</v>
      </c>
      <c r="H6" s="497" t="s">
        <v>420</v>
      </c>
      <c r="I6" s="495" t="s">
        <v>420</v>
      </c>
      <c r="J6" s="495" t="s">
        <v>420</v>
      </c>
      <c r="K6" s="495" t="s">
        <v>420</v>
      </c>
      <c r="L6" s="535" t="s">
        <v>420</v>
      </c>
      <c r="M6" s="536" t="s">
        <v>420</v>
      </c>
      <c r="N6" s="537" t="s">
        <v>420</v>
      </c>
    </row>
    <row r="7" spans="1:14" ht="20.399999999999999" x14ac:dyDescent="0.25">
      <c r="A7" s="81" t="s">
        <v>74</v>
      </c>
      <c r="B7" s="494" t="s">
        <v>420</v>
      </c>
      <c r="C7" s="495" t="s">
        <v>420</v>
      </c>
      <c r="D7" s="495" t="s">
        <v>420</v>
      </c>
      <c r="E7" s="495" t="s">
        <v>420</v>
      </c>
      <c r="F7" s="496" t="s">
        <v>420</v>
      </c>
      <c r="G7" s="495" t="s">
        <v>420</v>
      </c>
      <c r="H7" s="497" t="s">
        <v>420</v>
      </c>
      <c r="I7" s="495" t="s">
        <v>420</v>
      </c>
      <c r="J7" s="495" t="s">
        <v>420</v>
      </c>
      <c r="K7" s="495" t="s">
        <v>420</v>
      </c>
      <c r="L7" s="535" t="s">
        <v>420</v>
      </c>
      <c r="M7" s="536" t="s">
        <v>420</v>
      </c>
      <c r="N7" s="537" t="s">
        <v>420</v>
      </c>
    </row>
    <row r="8" spans="1:14" ht="15" x14ac:dyDescent="0.25">
      <c r="A8" s="81" t="s">
        <v>75</v>
      </c>
      <c r="B8" s="494" t="s">
        <v>420</v>
      </c>
      <c r="C8" s="495" t="s">
        <v>420</v>
      </c>
      <c r="D8" s="495" t="s">
        <v>420</v>
      </c>
      <c r="E8" s="495" t="s">
        <v>420</v>
      </c>
      <c r="F8" s="496" t="s">
        <v>420</v>
      </c>
      <c r="G8" s="495" t="s">
        <v>420</v>
      </c>
      <c r="H8" s="497" t="s">
        <v>420</v>
      </c>
      <c r="I8" s="495" t="s">
        <v>420</v>
      </c>
      <c r="J8" s="495" t="s">
        <v>420</v>
      </c>
      <c r="K8" s="495" t="s">
        <v>420</v>
      </c>
      <c r="L8" s="535" t="s">
        <v>420</v>
      </c>
      <c r="M8" s="536" t="s">
        <v>420</v>
      </c>
      <c r="N8" s="537" t="s">
        <v>420</v>
      </c>
    </row>
    <row r="9" spans="1:14" ht="15" x14ac:dyDescent="0.25">
      <c r="A9" s="81" t="s">
        <v>76</v>
      </c>
      <c r="B9" s="494">
        <v>2</v>
      </c>
      <c r="C9" s="495">
        <v>0</v>
      </c>
      <c r="D9" s="495">
        <v>0</v>
      </c>
      <c r="E9" s="495">
        <v>0</v>
      </c>
      <c r="F9" s="496">
        <v>0</v>
      </c>
      <c r="G9" s="495">
        <v>0</v>
      </c>
      <c r="H9" s="497">
        <v>0</v>
      </c>
      <c r="I9" s="495">
        <v>11</v>
      </c>
      <c r="J9" s="495">
        <v>10</v>
      </c>
      <c r="K9" s="495">
        <v>1</v>
      </c>
      <c r="L9" s="535">
        <v>11</v>
      </c>
      <c r="M9" s="536">
        <v>10</v>
      </c>
      <c r="N9" s="537">
        <v>1</v>
      </c>
    </row>
    <row r="10" spans="1:14" ht="15" x14ac:dyDescent="0.25">
      <c r="A10" s="81" t="s">
        <v>77</v>
      </c>
      <c r="B10" s="494">
        <v>1</v>
      </c>
      <c r="C10" s="495">
        <v>0</v>
      </c>
      <c r="D10" s="495">
        <v>0</v>
      </c>
      <c r="E10" s="495">
        <v>0</v>
      </c>
      <c r="F10" s="496">
        <v>0</v>
      </c>
      <c r="G10" s="495">
        <v>0</v>
      </c>
      <c r="H10" s="497">
        <v>0</v>
      </c>
      <c r="I10" s="495">
        <v>57</v>
      </c>
      <c r="J10" s="495">
        <v>44</v>
      </c>
      <c r="K10" s="495">
        <v>13</v>
      </c>
      <c r="L10" s="535">
        <v>57</v>
      </c>
      <c r="M10" s="536">
        <v>44</v>
      </c>
      <c r="N10" s="537">
        <v>13</v>
      </c>
    </row>
    <row r="11" spans="1:14" ht="30.6" x14ac:dyDescent="0.25">
      <c r="A11" s="81" t="s">
        <v>78</v>
      </c>
      <c r="B11" s="494">
        <v>6</v>
      </c>
      <c r="C11" s="495">
        <v>186</v>
      </c>
      <c r="D11" s="495">
        <v>113</v>
      </c>
      <c r="E11" s="495">
        <v>73</v>
      </c>
      <c r="F11" s="496">
        <v>15</v>
      </c>
      <c r="G11" s="495">
        <v>12</v>
      </c>
      <c r="H11" s="497">
        <v>3</v>
      </c>
      <c r="I11" s="495">
        <v>47</v>
      </c>
      <c r="J11" s="495">
        <v>41</v>
      </c>
      <c r="K11" s="495">
        <v>6</v>
      </c>
      <c r="L11" s="535">
        <v>248</v>
      </c>
      <c r="M11" s="536">
        <v>166</v>
      </c>
      <c r="N11" s="537">
        <v>82</v>
      </c>
    </row>
    <row r="12" spans="1:14" ht="15" x14ac:dyDescent="0.25">
      <c r="A12" s="81" t="s">
        <v>79</v>
      </c>
      <c r="B12" s="494">
        <v>36</v>
      </c>
      <c r="C12" s="495">
        <v>2492</v>
      </c>
      <c r="D12" s="495">
        <v>2220</v>
      </c>
      <c r="E12" s="495">
        <v>272</v>
      </c>
      <c r="F12" s="496">
        <v>36</v>
      </c>
      <c r="G12" s="495">
        <v>26</v>
      </c>
      <c r="H12" s="497">
        <v>10</v>
      </c>
      <c r="I12" s="495">
        <v>5</v>
      </c>
      <c r="J12" s="495">
        <v>5</v>
      </c>
      <c r="K12" s="495">
        <v>0</v>
      </c>
      <c r="L12" s="535">
        <v>2533</v>
      </c>
      <c r="M12" s="536">
        <v>2251</v>
      </c>
      <c r="N12" s="537">
        <v>282</v>
      </c>
    </row>
    <row r="13" spans="1:14" ht="15" x14ac:dyDescent="0.25">
      <c r="A13" s="81" t="s">
        <v>80</v>
      </c>
      <c r="B13" s="494">
        <v>2</v>
      </c>
      <c r="C13" s="495">
        <v>8</v>
      </c>
      <c r="D13" s="495">
        <v>8</v>
      </c>
      <c r="E13" s="495">
        <v>0</v>
      </c>
      <c r="F13" s="496">
        <v>0</v>
      </c>
      <c r="G13" s="495">
        <v>0</v>
      </c>
      <c r="H13" s="497">
        <v>0</v>
      </c>
      <c r="I13" s="495">
        <v>0</v>
      </c>
      <c r="J13" s="495">
        <v>0</v>
      </c>
      <c r="K13" s="495">
        <v>0</v>
      </c>
      <c r="L13" s="535">
        <v>8</v>
      </c>
      <c r="M13" s="536">
        <v>8</v>
      </c>
      <c r="N13" s="537">
        <v>0</v>
      </c>
    </row>
    <row r="14" spans="1:14" ht="15" x14ac:dyDescent="0.25">
      <c r="A14" s="81" t="s">
        <v>81</v>
      </c>
      <c r="B14" s="494">
        <v>8</v>
      </c>
      <c r="C14" s="495">
        <v>478</v>
      </c>
      <c r="D14" s="495">
        <v>400</v>
      </c>
      <c r="E14" s="495">
        <v>78</v>
      </c>
      <c r="F14" s="496">
        <v>70</v>
      </c>
      <c r="G14" s="495">
        <v>49</v>
      </c>
      <c r="H14" s="497">
        <v>21</v>
      </c>
      <c r="I14" s="495">
        <v>0</v>
      </c>
      <c r="J14" s="495">
        <v>0</v>
      </c>
      <c r="K14" s="495">
        <v>0</v>
      </c>
      <c r="L14" s="535">
        <v>548</v>
      </c>
      <c r="M14" s="536">
        <v>449</v>
      </c>
      <c r="N14" s="537">
        <v>99</v>
      </c>
    </row>
    <row r="15" spans="1:14" ht="15" x14ac:dyDescent="0.25">
      <c r="A15" s="81" t="s">
        <v>82</v>
      </c>
      <c r="B15" s="494">
        <v>5</v>
      </c>
      <c r="C15" s="495">
        <v>93</v>
      </c>
      <c r="D15" s="495">
        <v>88</v>
      </c>
      <c r="E15" s="495">
        <v>5</v>
      </c>
      <c r="F15" s="496">
        <v>10</v>
      </c>
      <c r="G15" s="495">
        <v>7</v>
      </c>
      <c r="H15" s="497">
        <v>3</v>
      </c>
      <c r="I15" s="495">
        <v>142</v>
      </c>
      <c r="J15" s="495">
        <v>141</v>
      </c>
      <c r="K15" s="495">
        <v>1</v>
      </c>
      <c r="L15" s="535">
        <v>245</v>
      </c>
      <c r="M15" s="536">
        <v>236</v>
      </c>
      <c r="N15" s="537">
        <v>9</v>
      </c>
    </row>
    <row r="16" spans="1:14" ht="15" x14ac:dyDescent="0.25">
      <c r="A16" s="81" t="s">
        <v>83</v>
      </c>
      <c r="B16" s="494" t="s">
        <v>420</v>
      </c>
      <c r="C16" s="495" t="s">
        <v>420</v>
      </c>
      <c r="D16" s="495" t="s">
        <v>420</v>
      </c>
      <c r="E16" s="495" t="s">
        <v>420</v>
      </c>
      <c r="F16" s="496" t="s">
        <v>420</v>
      </c>
      <c r="G16" s="495" t="s">
        <v>420</v>
      </c>
      <c r="H16" s="497" t="s">
        <v>420</v>
      </c>
      <c r="I16" s="495" t="s">
        <v>420</v>
      </c>
      <c r="J16" s="495" t="s">
        <v>420</v>
      </c>
      <c r="K16" s="495" t="s">
        <v>420</v>
      </c>
      <c r="L16" s="535" t="s">
        <v>420</v>
      </c>
      <c r="M16" s="536" t="s">
        <v>420</v>
      </c>
      <c r="N16" s="537" t="s">
        <v>420</v>
      </c>
    </row>
    <row r="17" spans="1:14" ht="20.399999999999999" x14ac:dyDescent="0.25">
      <c r="A17" s="81" t="s">
        <v>84</v>
      </c>
      <c r="B17" s="494">
        <v>2</v>
      </c>
      <c r="C17" s="495">
        <v>27</v>
      </c>
      <c r="D17" s="495">
        <v>27</v>
      </c>
      <c r="E17" s="495">
        <v>0</v>
      </c>
      <c r="F17" s="496">
        <v>0</v>
      </c>
      <c r="G17" s="495">
        <v>0</v>
      </c>
      <c r="H17" s="497">
        <v>0</v>
      </c>
      <c r="I17" s="495">
        <v>0</v>
      </c>
      <c r="J17" s="495">
        <v>0</v>
      </c>
      <c r="K17" s="495">
        <v>0</v>
      </c>
      <c r="L17" s="535">
        <v>27</v>
      </c>
      <c r="M17" s="536">
        <v>27</v>
      </c>
      <c r="N17" s="537">
        <v>0</v>
      </c>
    </row>
    <row r="18" spans="1:14" ht="15" x14ac:dyDescent="0.25">
      <c r="A18" s="81" t="s">
        <v>85</v>
      </c>
      <c r="B18" s="494" t="s">
        <v>420</v>
      </c>
      <c r="C18" s="495" t="s">
        <v>420</v>
      </c>
      <c r="D18" s="495" t="s">
        <v>420</v>
      </c>
      <c r="E18" s="495" t="s">
        <v>420</v>
      </c>
      <c r="F18" s="496" t="s">
        <v>420</v>
      </c>
      <c r="G18" s="495" t="s">
        <v>420</v>
      </c>
      <c r="H18" s="497" t="s">
        <v>420</v>
      </c>
      <c r="I18" s="495" t="s">
        <v>420</v>
      </c>
      <c r="J18" s="495" t="s">
        <v>420</v>
      </c>
      <c r="K18" s="495" t="s">
        <v>420</v>
      </c>
      <c r="L18" s="535" t="s">
        <v>420</v>
      </c>
      <c r="M18" s="536" t="s">
        <v>420</v>
      </c>
      <c r="N18" s="537" t="s">
        <v>420</v>
      </c>
    </row>
    <row r="19" spans="1:14" ht="20.399999999999999" x14ac:dyDescent="0.25">
      <c r="A19" s="81" t="s">
        <v>86</v>
      </c>
      <c r="B19" s="494">
        <v>1</v>
      </c>
      <c r="C19" s="495">
        <v>0</v>
      </c>
      <c r="D19" s="495">
        <v>0</v>
      </c>
      <c r="E19" s="495">
        <v>0</v>
      </c>
      <c r="F19" s="496">
        <v>4</v>
      </c>
      <c r="G19" s="495">
        <v>3</v>
      </c>
      <c r="H19" s="497">
        <v>1</v>
      </c>
      <c r="I19" s="495">
        <v>0</v>
      </c>
      <c r="J19" s="495">
        <v>0</v>
      </c>
      <c r="K19" s="495">
        <v>0</v>
      </c>
      <c r="L19" s="535">
        <v>4</v>
      </c>
      <c r="M19" s="536">
        <v>3</v>
      </c>
      <c r="N19" s="537">
        <v>1</v>
      </c>
    </row>
    <row r="20" spans="1:14" ht="15" x14ac:dyDescent="0.25">
      <c r="A20" s="81" t="s">
        <v>87</v>
      </c>
      <c r="B20" s="494">
        <v>8</v>
      </c>
      <c r="C20" s="495">
        <v>73</v>
      </c>
      <c r="D20" s="495">
        <v>71</v>
      </c>
      <c r="E20" s="495">
        <v>2</v>
      </c>
      <c r="F20" s="496">
        <v>11</v>
      </c>
      <c r="G20" s="495">
        <v>6</v>
      </c>
      <c r="H20" s="497">
        <v>5</v>
      </c>
      <c r="I20" s="495">
        <v>35</v>
      </c>
      <c r="J20" s="495">
        <v>20</v>
      </c>
      <c r="K20" s="495">
        <v>15</v>
      </c>
      <c r="L20" s="535">
        <v>119</v>
      </c>
      <c r="M20" s="536">
        <v>97</v>
      </c>
      <c r="N20" s="537">
        <v>22</v>
      </c>
    </row>
    <row r="21" spans="1:14" ht="15" x14ac:dyDescent="0.25">
      <c r="A21" s="81" t="s">
        <v>88</v>
      </c>
      <c r="B21" s="494">
        <v>1</v>
      </c>
      <c r="C21" s="495">
        <v>7</v>
      </c>
      <c r="D21" s="495">
        <v>4</v>
      </c>
      <c r="E21" s="495">
        <v>3</v>
      </c>
      <c r="F21" s="496">
        <v>0</v>
      </c>
      <c r="G21" s="495">
        <v>0</v>
      </c>
      <c r="H21" s="497">
        <v>0</v>
      </c>
      <c r="I21" s="495">
        <v>0</v>
      </c>
      <c r="J21" s="495">
        <v>0</v>
      </c>
      <c r="K21" s="495">
        <v>0</v>
      </c>
      <c r="L21" s="535">
        <v>7</v>
      </c>
      <c r="M21" s="536">
        <v>4</v>
      </c>
      <c r="N21" s="537">
        <v>3</v>
      </c>
    </row>
    <row r="22" spans="1:14" ht="15" x14ac:dyDescent="0.25">
      <c r="A22" s="81" t="s">
        <v>89</v>
      </c>
      <c r="B22" s="494">
        <v>2</v>
      </c>
      <c r="C22" s="495">
        <v>13</v>
      </c>
      <c r="D22" s="495">
        <v>2</v>
      </c>
      <c r="E22" s="495">
        <v>11</v>
      </c>
      <c r="F22" s="496">
        <v>12</v>
      </c>
      <c r="G22" s="495">
        <v>9</v>
      </c>
      <c r="H22" s="497">
        <v>3</v>
      </c>
      <c r="I22" s="495">
        <v>0</v>
      </c>
      <c r="J22" s="495">
        <v>0</v>
      </c>
      <c r="K22" s="495">
        <v>0</v>
      </c>
      <c r="L22" s="535">
        <v>25</v>
      </c>
      <c r="M22" s="536">
        <v>11</v>
      </c>
      <c r="N22" s="537">
        <v>14</v>
      </c>
    </row>
    <row r="23" spans="1:14" ht="15" x14ac:dyDescent="0.25">
      <c r="A23" s="81" t="s">
        <v>90</v>
      </c>
      <c r="B23" s="494">
        <v>3</v>
      </c>
      <c r="C23" s="495">
        <v>2</v>
      </c>
      <c r="D23" s="495">
        <v>2</v>
      </c>
      <c r="E23" s="495">
        <v>0</v>
      </c>
      <c r="F23" s="496">
        <v>0</v>
      </c>
      <c r="G23" s="495">
        <v>0</v>
      </c>
      <c r="H23" s="497">
        <v>0</v>
      </c>
      <c r="I23" s="495">
        <v>2</v>
      </c>
      <c r="J23" s="495">
        <v>1</v>
      </c>
      <c r="K23" s="495">
        <v>1</v>
      </c>
      <c r="L23" s="535">
        <v>4</v>
      </c>
      <c r="M23" s="536">
        <v>3</v>
      </c>
      <c r="N23" s="537">
        <v>1</v>
      </c>
    </row>
    <row r="24" spans="1:14" ht="15" x14ac:dyDescent="0.25">
      <c r="A24" s="81" t="s">
        <v>91</v>
      </c>
      <c r="B24" s="494">
        <v>1</v>
      </c>
      <c r="C24" s="495">
        <v>0</v>
      </c>
      <c r="D24" s="495">
        <v>0</v>
      </c>
      <c r="E24" s="495">
        <v>0</v>
      </c>
      <c r="F24" s="496">
        <v>7</v>
      </c>
      <c r="G24" s="495">
        <v>7</v>
      </c>
      <c r="H24" s="497">
        <v>0</v>
      </c>
      <c r="I24" s="495">
        <v>0</v>
      </c>
      <c r="J24" s="495">
        <v>0</v>
      </c>
      <c r="K24" s="495">
        <v>0</v>
      </c>
      <c r="L24" s="535">
        <v>7</v>
      </c>
      <c r="M24" s="536">
        <v>7</v>
      </c>
      <c r="N24" s="537">
        <v>0</v>
      </c>
    </row>
    <row r="25" spans="1:14" ht="15" x14ac:dyDescent="0.25">
      <c r="A25" s="81" t="s">
        <v>92</v>
      </c>
      <c r="B25" s="494" t="s">
        <v>420</v>
      </c>
      <c r="C25" s="495" t="s">
        <v>420</v>
      </c>
      <c r="D25" s="495" t="s">
        <v>420</v>
      </c>
      <c r="E25" s="495" t="s">
        <v>420</v>
      </c>
      <c r="F25" s="496" t="s">
        <v>420</v>
      </c>
      <c r="G25" s="495" t="s">
        <v>420</v>
      </c>
      <c r="H25" s="497" t="s">
        <v>420</v>
      </c>
      <c r="I25" s="495" t="s">
        <v>420</v>
      </c>
      <c r="J25" s="495" t="s">
        <v>420</v>
      </c>
      <c r="K25" s="495" t="s">
        <v>420</v>
      </c>
      <c r="L25" s="535" t="s">
        <v>420</v>
      </c>
      <c r="M25" s="536" t="s">
        <v>420</v>
      </c>
      <c r="N25" s="537" t="s">
        <v>420</v>
      </c>
    </row>
    <row r="26" spans="1:14" ht="15" x14ac:dyDescent="0.25">
      <c r="A26" s="81" t="s">
        <v>93</v>
      </c>
      <c r="B26" s="494" t="s">
        <v>420</v>
      </c>
      <c r="C26" s="495" t="s">
        <v>420</v>
      </c>
      <c r="D26" s="495" t="s">
        <v>420</v>
      </c>
      <c r="E26" s="495" t="s">
        <v>420</v>
      </c>
      <c r="F26" s="496" t="s">
        <v>420</v>
      </c>
      <c r="G26" s="495" t="s">
        <v>420</v>
      </c>
      <c r="H26" s="497" t="s">
        <v>420</v>
      </c>
      <c r="I26" s="495" t="s">
        <v>420</v>
      </c>
      <c r="J26" s="495" t="s">
        <v>420</v>
      </c>
      <c r="K26" s="495" t="s">
        <v>420</v>
      </c>
      <c r="L26" s="535" t="s">
        <v>420</v>
      </c>
      <c r="M26" s="536" t="s">
        <v>420</v>
      </c>
      <c r="N26" s="537" t="s">
        <v>420</v>
      </c>
    </row>
    <row r="27" spans="1:14" ht="20.399999999999999" x14ac:dyDescent="0.25">
      <c r="A27" s="81" t="s">
        <v>94</v>
      </c>
      <c r="B27" s="494">
        <v>2</v>
      </c>
      <c r="C27" s="495">
        <v>49</v>
      </c>
      <c r="D27" s="495">
        <v>48</v>
      </c>
      <c r="E27" s="495">
        <v>1</v>
      </c>
      <c r="F27" s="496">
        <v>0</v>
      </c>
      <c r="G27" s="495">
        <v>0</v>
      </c>
      <c r="H27" s="497">
        <v>0</v>
      </c>
      <c r="I27" s="495">
        <v>0</v>
      </c>
      <c r="J27" s="495">
        <v>0</v>
      </c>
      <c r="K27" s="495">
        <v>0</v>
      </c>
      <c r="L27" s="535">
        <v>49</v>
      </c>
      <c r="M27" s="536">
        <v>48</v>
      </c>
      <c r="N27" s="537">
        <v>1</v>
      </c>
    </row>
    <row r="28" spans="1:14" ht="15" x14ac:dyDescent="0.25">
      <c r="A28" s="81" t="s">
        <v>95</v>
      </c>
      <c r="B28" s="494" t="s">
        <v>420</v>
      </c>
      <c r="C28" s="495" t="s">
        <v>420</v>
      </c>
      <c r="D28" s="495" t="s">
        <v>420</v>
      </c>
      <c r="E28" s="495" t="s">
        <v>420</v>
      </c>
      <c r="F28" s="496" t="s">
        <v>420</v>
      </c>
      <c r="G28" s="495" t="s">
        <v>420</v>
      </c>
      <c r="H28" s="497" t="s">
        <v>420</v>
      </c>
      <c r="I28" s="495" t="s">
        <v>420</v>
      </c>
      <c r="J28" s="495" t="s">
        <v>420</v>
      </c>
      <c r="K28" s="495" t="s">
        <v>420</v>
      </c>
      <c r="L28" s="535" t="s">
        <v>420</v>
      </c>
      <c r="M28" s="536" t="s">
        <v>420</v>
      </c>
      <c r="N28" s="537" t="s">
        <v>420</v>
      </c>
    </row>
    <row r="29" spans="1:14" ht="15" x14ac:dyDescent="0.25">
      <c r="A29" s="81" t="s">
        <v>96</v>
      </c>
      <c r="B29" s="494">
        <v>12</v>
      </c>
      <c r="C29" s="495">
        <v>70</v>
      </c>
      <c r="D29" s="495">
        <v>32</v>
      </c>
      <c r="E29" s="495">
        <v>38</v>
      </c>
      <c r="F29" s="496">
        <v>0</v>
      </c>
      <c r="G29" s="495">
        <v>0</v>
      </c>
      <c r="H29" s="497">
        <v>0</v>
      </c>
      <c r="I29" s="495">
        <v>43</v>
      </c>
      <c r="J29" s="495">
        <v>24</v>
      </c>
      <c r="K29" s="495">
        <v>19</v>
      </c>
      <c r="L29" s="535">
        <v>113</v>
      </c>
      <c r="M29" s="536">
        <v>56</v>
      </c>
      <c r="N29" s="537">
        <v>57</v>
      </c>
    </row>
    <row r="30" spans="1:14" ht="20.399999999999999" x14ac:dyDescent="0.25">
      <c r="A30" s="81" t="s">
        <v>97</v>
      </c>
      <c r="B30" s="494">
        <v>2</v>
      </c>
      <c r="C30" s="495">
        <v>9</v>
      </c>
      <c r="D30" s="495">
        <v>7</v>
      </c>
      <c r="E30" s="495">
        <v>2</v>
      </c>
      <c r="F30" s="496">
        <v>0</v>
      </c>
      <c r="G30" s="495">
        <v>0</v>
      </c>
      <c r="H30" s="497">
        <v>0</v>
      </c>
      <c r="I30" s="495">
        <v>0</v>
      </c>
      <c r="J30" s="495">
        <v>0</v>
      </c>
      <c r="K30" s="495">
        <v>0</v>
      </c>
      <c r="L30" s="535">
        <v>9</v>
      </c>
      <c r="M30" s="536">
        <v>7</v>
      </c>
      <c r="N30" s="537">
        <v>2</v>
      </c>
    </row>
    <row r="31" spans="1:14" ht="15" x14ac:dyDescent="0.25">
      <c r="A31" s="81" t="s">
        <v>98</v>
      </c>
      <c r="B31" s="494">
        <v>2</v>
      </c>
      <c r="C31" s="495">
        <v>2</v>
      </c>
      <c r="D31" s="495">
        <v>2</v>
      </c>
      <c r="E31" s="495">
        <v>0</v>
      </c>
      <c r="F31" s="496">
        <v>12</v>
      </c>
      <c r="G31" s="495">
        <v>6</v>
      </c>
      <c r="H31" s="497">
        <v>6</v>
      </c>
      <c r="I31" s="495">
        <v>0</v>
      </c>
      <c r="J31" s="495">
        <v>0</v>
      </c>
      <c r="K31" s="495">
        <v>0</v>
      </c>
      <c r="L31" s="535">
        <v>14</v>
      </c>
      <c r="M31" s="536">
        <v>8</v>
      </c>
      <c r="N31" s="537">
        <v>6</v>
      </c>
    </row>
    <row r="32" spans="1:14" ht="15" x14ac:dyDescent="0.25">
      <c r="A32" s="81" t="s">
        <v>99</v>
      </c>
      <c r="B32" s="494">
        <v>1</v>
      </c>
      <c r="C32" s="495">
        <v>4</v>
      </c>
      <c r="D32" s="495">
        <v>3</v>
      </c>
      <c r="E32" s="495">
        <v>1</v>
      </c>
      <c r="F32" s="496">
        <v>0</v>
      </c>
      <c r="G32" s="495">
        <v>0</v>
      </c>
      <c r="H32" s="497">
        <v>0</v>
      </c>
      <c r="I32" s="495">
        <v>0</v>
      </c>
      <c r="J32" s="495">
        <v>0</v>
      </c>
      <c r="K32" s="495">
        <v>0</v>
      </c>
      <c r="L32" s="535">
        <v>4</v>
      </c>
      <c r="M32" s="536">
        <v>3</v>
      </c>
      <c r="N32" s="537">
        <v>1</v>
      </c>
    </row>
    <row r="33" spans="1:14" ht="15" x14ac:dyDescent="0.25">
      <c r="A33" s="81" t="s">
        <v>100</v>
      </c>
      <c r="B33" s="494" t="s">
        <v>420</v>
      </c>
      <c r="C33" s="495" t="s">
        <v>420</v>
      </c>
      <c r="D33" s="495" t="s">
        <v>420</v>
      </c>
      <c r="E33" s="495" t="s">
        <v>420</v>
      </c>
      <c r="F33" s="496" t="s">
        <v>420</v>
      </c>
      <c r="G33" s="495" t="s">
        <v>420</v>
      </c>
      <c r="H33" s="497" t="s">
        <v>420</v>
      </c>
      <c r="I33" s="495" t="s">
        <v>420</v>
      </c>
      <c r="J33" s="495" t="s">
        <v>420</v>
      </c>
      <c r="K33" s="495" t="s">
        <v>420</v>
      </c>
      <c r="L33" s="535" t="s">
        <v>420</v>
      </c>
      <c r="M33" s="536" t="s">
        <v>420</v>
      </c>
      <c r="N33" s="537" t="s">
        <v>420</v>
      </c>
    </row>
    <row r="34" spans="1:14" ht="15" x14ac:dyDescent="0.25">
      <c r="A34" s="81" t="s">
        <v>101</v>
      </c>
      <c r="B34" s="494" t="s">
        <v>420</v>
      </c>
      <c r="C34" s="495" t="s">
        <v>420</v>
      </c>
      <c r="D34" s="495" t="s">
        <v>420</v>
      </c>
      <c r="E34" s="495" t="s">
        <v>420</v>
      </c>
      <c r="F34" s="496" t="s">
        <v>420</v>
      </c>
      <c r="G34" s="495" t="s">
        <v>420</v>
      </c>
      <c r="H34" s="497" t="s">
        <v>420</v>
      </c>
      <c r="I34" s="495" t="s">
        <v>420</v>
      </c>
      <c r="J34" s="495" t="s">
        <v>420</v>
      </c>
      <c r="K34" s="495" t="s">
        <v>420</v>
      </c>
      <c r="L34" s="535" t="s">
        <v>420</v>
      </c>
      <c r="M34" s="536" t="s">
        <v>420</v>
      </c>
      <c r="N34" s="537" t="s">
        <v>420</v>
      </c>
    </row>
    <row r="35" spans="1:14" ht="15" x14ac:dyDescent="0.25">
      <c r="A35" s="342" t="s">
        <v>102</v>
      </c>
      <c r="B35" s="494">
        <v>1</v>
      </c>
      <c r="C35" s="495">
        <v>0</v>
      </c>
      <c r="D35" s="495">
        <v>0</v>
      </c>
      <c r="E35" s="495">
        <v>0</v>
      </c>
      <c r="F35" s="496">
        <v>0</v>
      </c>
      <c r="G35" s="495">
        <v>0</v>
      </c>
      <c r="H35" s="497">
        <v>0</v>
      </c>
      <c r="I35" s="495">
        <v>2</v>
      </c>
      <c r="J35" s="495">
        <v>1</v>
      </c>
      <c r="K35" s="495">
        <v>1</v>
      </c>
      <c r="L35" s="535">
        <v>2</v>
      </c>
      <c r="M35" s="536">
        <v>1</v>
      </c>
      <c r="N35" s="537">
        <v>1</v>
      </c>
    </row>
    <row r="36" spans="1:14" ht="20.399999999999999" x14ac:dyDescent="0.25">
      <c r="A36" s="81" t="s">
        <v>103</v>
      </c>
      <c r="B36" s="494">
        <v>6</v>
      </c>
      <c r="C36" s="495">
        <v>19</v>
      </c>
      <c r="D36" s="495">
        <v>14</v>
      </c>
      <c r="E36" s="495">
        <v>5</v>
      </c>
      <c r="F36" s="496">
        <v>34</v>
      </c>
      <c r="G36" s="495">
        <v>24</v>
      </c>
      <c r="H36" s="497">
        <v>10</v>
      </c>
      <c r="I36" s="495">
        <v>7</v>
      </c>
      <c r="J36" s="495">
        <v>3</v>
      </c>
      <c r="K36" s="495">
        <v>4</v>
      </c>
      <c r="L36" s="535">
        <v>60</v>
      </c>
      <c r="M36" s="536">
        <v>41</v>
      </c>
      <c r="N36" s="537">
        <v>19</v>
      </c>
    </row>
    <row r="37" spans="1:14" ht="20.399999999999999" x14ac:dyDescent="0.25">
      <c r="A37" s="81" t="s">
        <v>104</v>
      </c>
      <c r="B37" s="494">
        <v>8</v>
      </c>
      <c r="C37" s="495">
        <v>132</v>
      </c>
      <c r="D37" s="495">
        <v>67</v>
      </c>
      <c r="E37" s="495">
        <v>65</v>
      </c>
      <c r="F37" s="496">
        <v>3</v>
      </c>
      <c r="G37" s="495">
        <v>0</v>
      </c>
      <c r="H37" s="497">
        <v>3</v>
      </c>
      <c r="I37" s="495">
        <v>0</v>
      </c>
      <c r="J37" s="495">
        <v>0</v>
      </c>
      <c r="K37" s="495">
        <v>0</v>
      </c>
      <c r="L37" s="535">
        <v>135</v>
      </c>
      <c r="M37" s="536">
        <v>67</v>
      </c>
      <c r="N37" s="537">
        <v>68</v>
      </c>
    </row>
    <row r="38" spans="1:14" ht="20.399999999999999" x14ac:dyDescent="0.25">
      <c r="A38" s="81" t="s">
        <v>105</v>
      </c>
      <c r="B38" s="494" t="s">
        <v>420</v>
      </c>
      <c r="C38" s="495" t="s">
        <v>420</v>
      </c>
      <c r="D38" s="495" t="s">
        <v>420</v>
      </c>
      <c r="E38" s="495" t="s">
        <v>420</v>
      </c>
      <c r="F38" s="496" t="s">
        <v>420</v>
      </c>
      <c r="G38" s="495" t="s">
        <v>420</v>
      </c>
      <c r="H38" s="497" t="s">
        <v>420</v>
      </c>
      <c r="I38" s="495" t="s">
        <v>420</v>
      </c>
      <c r="J38" s="495" t="s">
        <v>420</v>
      </c>
      <c r="K38" s="495" t="s">
        <v>420</v>
      </c>
      <c r="L38" s="535" t="s">
        <v>420</v>
      </c>
      <c r="M38" s="536" t="s">
        <v>420</v>
      </c>
      <c r="N38" s="537" t="s">
        <v>420</v>
      </c>
    </row>
    <row r="39" spans="1:14" ht="15" x14ac:dyDescent="0.25">
      <c r="A39" s="81" t="s">
        <v>106</v>
      </c>
      <c r="B39" s="494">
        <v>3</v>
      </c>
      <c r="C39" s="495">
        <v>0</v>
      </c>
      <c r="D39" s="495">
        <v>0</v>
      </c>
      <c r="E39" s="495">
        <v>0</v>
      </c>
      <c r="F39" s="496">
        <v>0</v>
      </c>
      <c r="G39" s="495">
        <v>0</v>
      </c>
      <c r="H39" s="497">
        <v>0</v>
      </c>
      <c r="I39" s="495">
        <v>19</v>
      </c>
      <c r="J39" s="495">
        <v>7</v>
      </c>
      <c r="K39" s="495">
        <v>12</v>
      </c>
      <c r="L39" s="535">
        <v>19</v>
      </c>
      <c r="M39" s="536">
        <v>7</v>
      </c>
      <c r="N39" s="537">
        <v>12</v>
      </c>
    </row>
    <row r="40" spans="1:14" ht="20.399999999999999" x14ac:dyDescent="0.25">
      <c r="A40" s="81" t="s">
        <v>107</v>
      </c>
      <c r="B40" s="494">
        <v>2</v>
      </c>
      <c r="C40" s="495">
        <v>72</v>
      </c>
      <c r="D40" s="495">
        <v>12</v>
      </c>
      <c r="E40" s="495">
        <v>60</v>
      </c>
      <c r="F40" s="496">
        <v>0</v>
      </c>
      <c r="G40" s="495">
        <v>0</v>
      </c>
      <c r="H40" s="497">
        <v>0</v>
      </c>
      <c r="I40" s="495">
        <v>0</v>
      </c>
      <c r="J40" s="495">
        <v>0</v>
      </c>
      <c r="K40" s="495">
        <v>0</v>
      </c>
      <c r="L40" s="535">
        <v>72</v>
      </c>
      <c r="M40" s="536">
        <v>12</v>
      </c>
      <c r="N40" s="537">
        <v>60</v>
      </c>
    </row>
    <row r="41" spans="1:14" ht="20.399999999999999" x14ac:dyDescent="0.25">
      <c r="A41" s="81" t="s">
        <v>108</v>
      </c>
      <c r="B41" s="494">
        <v>1</v>
      </c>
      <c r="C41" s="495">
        <v>7</v>
      </c>
      <c r="D41" s="495">
        <v>2</v>
      </c>
      <c r="E41" s="495">
        <v>5</v>
      </c>
      <c r="F41" s="496">
        <v>0</v>
      </c>
      <c r="G41" s="495">
        <v>0</v>
      </c>
      <c r="H41" s="497">
        <v>0</v>
      </c>
      <c r="I41" s="495">
        <v>0</v>
      </c>
      <c r="J41" s="495">
        <v>0</v>
      </c>
      <c r="K41" s="495">
        <v>0</v>
      </c>
      <c r="L41" s="535">
        <v>7</v>
      </c>
      <c r="M41" s="536">
        <v>2</v>
      </c>
      <c r="N41" s="537">
        <v>5</v>
      </c>
    </row>
    <row r="42" spans="1:14" ht="15" x14ac:dyDescent="0.25">
      <c r="A42" s="81" t="s">
        <v>109</v>
      </c>
      <c r="B42" s="494">
        <v>1</v>
      </c>
      <c r="C42" s="495">
        <v>1</v>
      </c>
      <c r="D42" s="495">
        <v>0</v>
      </c>
      <c r="E42" s="495">
        <v>1</v>
      </c>
      <c r="F42" s="496">
        <v>0</v>
      </c>
      <c r="G42" s="495">
        <v>0</v>
      </c>
      <c r="H42" s="497">
        <v>0</v>
      </c>
      <c r="I42" s="495">
        <v>0</v>
      </c>
      <c r="J42" s="495">
        <v>0</v>
      </c>
      <c r="K42" s="495">
        <v>0</v>
      </c>
      <c r="L42" s="535">
        <v>1</v>
      </c>
      <c r="M42" s="536">
        <v>0</v>
      </c>
      <c r="N42" s="537">
        <v>1</v>
      </c>
    </row>
    <row r="43" spans="1:14" ht="30.6" x14ac:dyDescent="0.25">
      <c r="A43" s="81" t="s">
        <v>110</v>
      </c>
      <c r="B43" s="494" t="s">
        <v>420</v>
      </c>
      <c r="C43" s="495" t="s">
        <v>420</v>
      </c>
      <c r="D43" s="495" t="s">
        <v>420</v>
      </c>
      <c r="E43" s="495" t="s">
        <v>420</v>
      </c>
      <c r="F43" s="496" t="s">
        <v>420</v>
      </c>
      <c r="G43" s="495" t="s">
        <v>420</v>
      </c>
      <c r="H43" s="497" t="s">
        <v>420</v>
      </c>
      <c r="I43" s="495" t="s">
        <v>420</v>
      </c>
      <c r="J43" s="495" t="s">
        <v>420</v>
      </c>
      <c r="K43" s="495" t="s">
        <v>420</v>
      </c>
      <c r="L43" s="535" t="s">
        <v>420</v>
      </c>
      <c r="M43" s="536" t="s">
        <v>420</v>
      </c>
      <c r="N43" s="537" t="s">
        <v>420</v>
      </c>
    </row>
    <row r="44" spans="1:14" ht="20.399999999999999" x14ac:dyDescent="0.25">
      <c r="A44" s="82" t="s">
        <v>111</v>
      </c>
      <c r="B44" s="501" t="s">
        <v>420</v>
      </c>
      <c r="C44" s="502" t="s">
        <v>420</v>
      </c>
      <c r="D44" s="502" t="s">
        <v>420</v>
      </c>
      <c r="E44" s="502" t="s">
        <v>420</v>
      </c>
      <c r="F44" s="503" t="s">
        <v>420</v>
      </c>
      <c r="G44" s="502" t="s">
        <v>420</v>
      </c>
      <c r="H44" s="504" t="s">
        <v>420</v>
      </c>
      <c r="I44" s="502" t="s">
        <v>420</v>
      </c>
      <c r="J44" s="502" t="s">
        <v>420</v>
      </c>
      <c r="K44" s="502" t="s">
        <v>420</v>
      </c>
      <c r="L44" s="538" t="s">
        <v>420</v>
      </c>
      <c r="M44" s="539" t="s">
        <v>420</v>
      </c>
      <c r="N44" s="540" t="s">
        <v>420</v>
      </c>
    </row>
    <row r="45" spans="1:14" ht="21.75" customHeight="1" x14ac:dyDescent="0.25">
      <c r="A45" s="143" t="s">
        <v>424</v>
      </c>
      <c r="B45" s="144">
        <v>124</v>
      </c>
      <c r="C45" s="145">
        <v>3813</v>
      </c>
      <c r="D45" s="145">
        <v>3188</v>
      </c>
      <c r="E45" s="145">
        <v>625</v>
      </c>
      <c r="F45" s="149">
        <v>225</v>
      </c>
      <c r="G45" s="145">
        <v>155</v>
      </c>
      <c r="H45" s="150">
        <v>70</v>
      </c>
      <c r="I45" s="145">
        <v>382</v>
      </c>
      <c r="J45" s="145">
        <v>309</v>
      </c>
      <c r="K45" s="145">
        <v>73</v>
      </c>
      <c r="L45" s="149">
        <v>4420</v>
      </c>
      <c r="M45" s="145">
        <v>3652</v>
      </c>
      <c r="N45" s="150">
        <v>768</v>
      </c>
    </row>
    <row r="61" spans="1:10" x14ac:dyDescent="0.25">
      <c r="A61" s="6" t="s">
        <v>54</v>
      </c>
      <c r="B61" s="17"/>
      <c r="J61" s="6" t="s">
        <v>32</v>
      </c>
    </row>
    <row r="62" spans="1:10" ht="15" x14ac:dyDescent="0.25">
      <c r="A62" s="441" t="s">
        <v>492</v>
      </c>
      <c r="B62" s="17"/>
    </row>
  </sheetData>
  <hyperlinks>
    <hyperlink ref="A62" r:id="rId1" display="http://www.euskadi.eus/web01-a2langiz/es/contenidos/informacion/estadisticastrabajo/es_esttraba/index.shtml" xr:uid="{00000000-0004-0000-0A00-000000000000}"/>
  </hyperlinks>
  <pageMargins left="0.74803149606299213" right="0.35433070866141736" top="1.5748031496062993" bottom="0.19685039370078741" header="0" footer="0"/>
  <pageSetup scale="65" fitToHeight="0" orientation="portrait" r:id="rId2"/>
  <headerFooter alignWithMargins="0">
    <oddHeader>&amp;C&amp;G</oddHeader>
  </headerFooter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78"/>
  <sheetViews>
    <sheetView showGridLines="0" showZeros="0" zoomScaleNormal="100" workbookViewId="0">
      <selection sqref="A1:N40"/>
    </sheetView>
  </sheetViews>
  <sheetFormatPr baseColWidth="10" defaultColWidth="9.109375" defaultRowHeight="13.2" x14ac:dyDescent="0.25"/>
  <cols>
    <col min="1" max="1" width="36.44140625" customWidth="1"/>
    <col min="2" max="2" width="8.5546875" customWidth="1"/>
    <col min="3" max="3" width="11.6640625" customWidth="1"/>
    <col min="4" max="4" width="10.88671875" bestFit="1" customWidth="1"/>
    <col min="5" max="5" width="10" bestFit="1" customWidth="1"/>
    <col min="6" max="6" width="10" customWidth="1"/>
    <col min="7" max="8" width="8.6640625" bestFit="1" customWidth="1"/>
    <col min="9" max="9" width="9.33203125" customWidth="1"/>
    <col min="10" max="10" width="7.6640625" customWidth="1"/>
    <col min="11" max="11" width="7.44140625" customWidth="1"/>
    <col min="12" max="12" width="10" bestFit="1" customWidth="1"/>
    <col min="13" max="13" width="9.6640625" customWidth="1"/>
    <col min="14" max="14" width="10.5546875" customWidth="1"/>
  </cols>
  <sheetData>
    <row r="1" spans="1:14" ht="15.6" x14ac:dyDescent="0.3">
      <c r="A1" s="31" t="s">
        <v>534</v>
      </c>
      <c r="M1" s="2"/>
      <c r="N1" s="2"/>
    </row>
    <row r="2" spans="1:14" ht="15.6" x14ac:dyDescent="0.3">
      <c r="A2" s="344" t="s">
        <v>535</v>
      </c>
      <c r="M2" s="2"/>
      <c r="N2" s="447" t="s">
        <v>541</v>
      </c>
    </row>
    <row r="3" spans="1:14" x14ac:dyDescent="0.25">
      <c r="A3" s="178" t="s">
        <v>112</v>
      </c>
      <c r="B3" s="221" t="s">
        <v>2</v>
      </c>
      <c r="C3" s="222" t="s">
        <v>3</v>
      </c>
      <c r="D3" s="213" t="s">
        <v>9</v>
      </c>
      <c r="E3" s="204" t="s">
        <v>10</v>
      </c>
      <c r="F3" s="221" t="s">
        <v>6</v>
      </c>
      <c r="G3" s="213" t="s">
        <v>9</v>
      </c>
      <c r="H3" s="213" t="s">
        <v>10</v>
      </c>
      <c r="I3" s="223" t="s">
        <v>7</v>
      </c>
      <c r="J3" s="213" t="s">
        <v>9</v>
      </c>
      <c r="K3" s="204" t="s">
        <v>10</v>
      </c>
      <c r="L3" s="221" t="s">
        <v>8</v>
      </c>
      <c r="M3" s="213" t="s">
        <v>9</v>
      </c>
      <c r="N3" s="213" t="s">
        <v>10</v>
      </c>
    </row>
    <row r="4" spans="1:14" x14ac:dyDescent="0.25">
      <c r="A4" s="186" t="s">
        <v>113</v>
      </c>
      <c r="B4" s="224" t="s">
        <v>13</v>
      </c>
      <c r="C4" s="225" t="s">
        <v>14</v>
      </c>
      <c r="D4" s="218" t="s">
        <v>20</v>
      </c>
      <c r="E4" s="220" t="s">
        <v>123</v>
      </c>
      <c r="F4" s="224" t="s">
        <v>17</v>
      </c>
      <c r="G4" s="218" t="s">
        <v>20</v>
      </c>
      <c r="H4" s="218" t="s">
        <v>123</v>
      </c>
      <c r="I4" s="226" t="s">
        <v>18</v>
      </c>
      <c r="J4" s="218" t="s">
        <v>20</v>
      </c>
      <c r="K4" s="220" t="s">
        <v>123</v>
      </c>
      <c r="L4" s="224" t="s">
        <v>19</v>
      </c>
      <c r="M4" s="218" t="s">
        <v>20</v>
      </c>
      <c r="N4" s="215" t="s">
        <v>21</v>
      </c>
    </row>
    <row r="5" spans="1:14" ht="15" x14ac:dyDescent="0.25">
      <c r="A5" s="21" t="s">
        <v>114</v>
      </c>
      <c r="B5" s="541">
        <v>24</v>
      </c>
      <c r="C5" s="542">
        <v>2013</v>
      </c>
      <c r="D5" s="542">
        <v>1720</v>
      </c>
      <c r="E5" s="542">
        <v>293</v>
      </c>
      <c r="F5" s="543">
        <v>42</v>
      </c>
      <c r="G5" s="542">
        <v>37</v>
      </c>
      <c r="H5" s="544">
        <v>5</v>
      </c>
      <c r="I5" s="542">
        <v>51</v>
      </c>
      <c r="J5" s="542">
        <v>28</v>
      </c>
      <c r="K5" s="542">
        <v>23</v>
      </c>
      <c r="L5" s="543">
        <v>2106</v>
      </c>
      <c r="M5" s="542">
        <v>1785</v>
      </c>
      <c r="N5" s="544">
        <v>321</v>
      </c>
    </row>
    <row r="6" spans="1:14" ht="15" x14ac:dyDescent="0.25">
      <c r="A6" s="21" t="s">
        <v>115</v>
      </c>
      <c r="B6" s="541">
        <v>5</v>
      </c>
      <c r="C6" s="542">
        <v>319</v>
      </c>
      <c r="D6" s="542">
        <v>296</v>
      </c>
      <c r="E6" s="542">
        <v>23</v>
      </c>
      <c r="F6" s="543">
        <v>0</v>
      </c>
      <c r="G6" s="542">
        <v>0</v>
      </c>
      <c r="H6" s="544">
        <v>0</v>
      </c>
      <c r="I6" s="542">
        <v>0</v>
      </c>
      <c r="J6" s="542">
        <v>0</v>
      </c>
      <c r="K6" s="542">
        <v>0</v>
      </c>
      <c r="L6" s="543">
        <v>319</v>
      </c>
      <c r="M6" s="542">
        <v>296</v>
      </c>
      <c r="N6" s="544">
        <v>23</v>
      </c>
    </row>
    <row r="7" spans="1:14" ht="15" x14ac:dyDescent="0.25">
      <c r="A7" s="21" t="s">
        <v>116</v>
      </c>
      <c r="B7" s="541">
        <v>0</v>
      </c>
      <c r="C7" s="542">
        <v>0</v>
      </c>
      <c r="D7" s="542">
        <v>0</v>
      </c>
      <c r="E7" s="542">
        <v>0</v>
      </c>
      <c r="F7" s="543">
        <v>0</v>
      </c>
      <c r="G7" s="542">
        <v>0</v>
      </c>
      <c r="H7" s="544">
        <v>0</v>
      </c>
      <c r="I7" s="542">
        <v>0</v>
      </c>
      <c r="J7" s="542">
        <v>0</v>
      </c>
      <c r="K7" s="542">
        <v>0</v>
      </c>
      <c r="L7" s="543">
        <v>0</v>
      </c>
      <c r="M7" s="542">
        <v>0</v>
      </c>
      <c r="N7" s="544">
        <v>0</v>
      </c>
    </row>
    <row r="8" spans="1:14" ht="15" x14ac:dyDescent="0.25">
      <c r="A8" s="21" t="s">
        <v>117</v>
      </c>
      <c r="B8" s="541">
        <v>10</v>
      </c>
      <c r="C8" s="542">
        <v>217</v>
      </c>
      <c r="D8" s="542">
        <v>203</v>
      </c>
      <c r="E8" s="542">
        <v>14</v>
      </c>
      <c r="F8" s="543">
        <v>10</v>
      </c>
      <c r="G8" s="542">
        <v>8</v>
      </c>
      <c r="H8" s="544">
        <v>2</v>
      </c>
      <c r="I8" s="542">
        <v>41</v>
      </c>
      <c r="J8" s="542">
        <v>21</v>
      </c>
      <c r="K8" s="542">
        <v>20</v>
      </c>
      <c r="L8" s="543">
        <v>268</v>
      </c>
      <c r="M8" s="542">
        <v>232</v>
      </c>
      <c r="N8" s="544">
        <v>36</v>
      </c>
    </row>
    <row r="9" spans="1:14" ht="15" x14ac:dyDescent="0.25">
      <c r="A9" s="21" t="s">
        <v>118</v>
      </c>
      <c r="B9" s="541">
        <v>0</v>
      </c>
      <c r="C9" s="542">
        <v>0</v>
      </c>
      <c r="D9" s="542">
        <v>0</v>
      </c>
      <c r="E9" s="542">
        <v>0</v>
      </c>
      <c r="F9" s="543">
        <v>0</v>
      </c>
      <c r="G9" s="542">
        <v>0</v>
      </c>
      <c r="H9" s="544">
        <v>0</v>
      </c>
      <c r="I9" s="542">
        <v>0</v>
      </c>
      <c r="J9" s="542">
        <v>0</v>
      </c>
      <c r="K9" s="542">
        <v>0</v>
      </c>
      <c r="L9" s="543">
        <v>0</v>
      </c>
      <c r="M9" s="542">
        <v>0</v>
      </c>
      <c r="N9" s="544">
        <v>0</v>
      </c>
    </row>
    <row r="10" spans="1:14" ht="15" x14ac:dyDescent="0.25">
      <c r="A10" s="21" t="s">
        <v>119</v>
      </c>
      <c r="B10" s="541">
        <v>0</v>
      </c>
      <c r="C10" s="542">
        <v>0</v>
      </c>
      <c r="D10" s="542">
        <v>0</v>
      </c>
      <c r="E10" s="542">
        <v>0</v>
      </c>
      <c r="F10" s="543">
        <v>0</v>
      </c>
      <c r="G10" s="542">
        <v>0</v>
      </c>
      <c r="H10" s="544">
        <v>0</v>
      </c>
      <c r="I10" s="542">
        <v>0</v>
      </c>
      <c r="J10" s="542">
        <v>0</v>
      </c>
      <c r="K10" s="542">
        <v>0</v>
      </c>
      <c r="L10" s="543">
        <v>0</v>
      </c>
      <c r="M10" s="542">
        <v>0</v>
      </c>
      <c r="N10" s="544">
        <v>0</v>
      </c>
    </row>
    <row r="11" spans="1:14" ht="15.6" x14ac:dyDescent="0.3">
      <c r="A11" s="289" t="s">
        <v>120</v>
      </c>
      <c r="B11" s="545">
        <v>39</v>
      </c>
      <c r="C11" s="546">
        <v>2549</v>
      </c>
      <c r="D11" s="546">
        <v>2219</v>
      </c>
      <c r="E11" s="546">
        <v>330</v>
      </c>
      <c r="F11" s="547">
        <v>52</v>
      </c>
      <c r="G11" s="546">
        <v>45</v>
      </c>
      <c r="H11" s="548">
        <v>7</v>
      </c>
      <c r="I11" s="546">
        <v>92</v>
      </c>
      <c r="J11" s="546">
        <v>49</v>
      </c>
      <c r="K11" s="546">
        <v>43</v>
      </c>
      <c r="L11" s="547">
        <v>2693</v>
      </c>
      <c r="M11" s="546">
        <v>2313</v>
      </c>
      <c r="N11" s="548">
        <v>380</v>
      </c>
    </row>
    <row r="12" spans="1:14" ht="15" x14ac:dyDescent="0.25">
      <c r="A12" s="86" t="s">
        <v>114</v>
      </c>
      <c r="B12" s="549">
        <v>43</v>
      </c>
      <c r="C12" s="550">
        <v>1264</v>
      </c>
      <c r="D12" s="550">
        <v>1130</v>
      </c>
      <c r="E12" s="550">
        <v>134</v>
      </c>
      <c r="F12" s="551">
        <v>156</v>
      </c>
      <c r="G12" s="550">
        <v>104</v>
      </c>
      <c r="H12" s="552">
        <v>52</v>
      </c>
      <c r="I12" s="550">
        <v>49</v>
      </c>
      <c r="J12" s="550">
        <v>47</v>
      </c>
      <c r="K12" s="550">
        <v>2</v>
      </c>
      <c r="L12" s="551">
        <v>1469</v>
      </c>
      <c r="M12" s="550">
        <v>1281</v>
      </c>
      <c r="N12" s="552">
        <v>188</v>
      </c>
    </row>
    <row r="13" spans="1:14" ht="15" x14ac:dyDescent="0.25">
      <c r="A13" s="21" t="s">
        <v>115</v>
      </c>
      <c r="B13" s="541">
        <v>12</v>
      </c>
      <c r="C13" s="542">
        <v>63</v>
      </c>
      <c r="D13" s="542">
        <v>33</v>
      </c>
      <c r="E13" s="542">
        <v>30</v>
      </c>
      <c r="F13" s="543">
        <v>0</v>
      </c>
      <c r="G13" s="542">
        <v>0</v>
      </c>
      <c r="H13" s="544">
        <v>0</v>
      </c>
      <c r="I13" s="542">
        <v>118</v>
      </c>
      <c r="J13" s="542">
        <v>95</v>
      </c>
      <c r="K13" s="542">
        <v>23</v>
      </c>
      <c r="L13" s="543">
        <v>181</v>
      </c>
      <c r="M13" s="542">
        <v>128</v>
      </c>
      <c r="N13" s="544">
        <v>53</v>
      </c>
    </row>
    <row r="14" spans="1:14" ht="15" x14ac:dyDescent="0.25">
      <c r="A14" s="21" t="s">
        <v>116</v>
      </c>
      <c r="B14" s="541">
        <v>11</v>
      </c>
      <c r="C14" s="542">
        <v>100</v>
      </c>
      <c r="D14" s="542">
        <v>79</v>
      </c>
      <c r="E14" s="542">
        <v>21</v>
      </c>
      <c r="F14" s="543">
        <v>1</v>
      </c>
      <c r="G14" s="542">
        <v>1</v>
      </c>
      <c r="H14" s="544">
        <v>0</v>
      </c>
      <c r="I14" s="542">
        <v>0</v>
      </c>
      <c r="J14" s="542">
        <v>0</v>
      </c>
      <c r="K14" s="542">
        <v>0</v>
      </c>
      <c r="L14" s="543">
        <v>101</v>
      </c>
      <c r="M14" s="542">
        <v>80</v>
      </c>
      <c r="N14" s="544">
        <v>21</v>
      </c>
    </row>
    <row r="15" spans="1:14" ht="15" x14ac:dyDescent="0.25">
      <c r="A15" s="21" t="s">
        <v>117</v>
      </c>
      <c r="B15" s="541">
        <v>29</v>
      </c>
      <c r="C15" s="542">
        <v>303</v>
      </c>
      <c r="D15" s="542">
        <v>258</v>
      </c>
      <c r="E15" s="542">
        <v>45</v>
      </c>
      <c r="F15" s="543">
        <v>55</v>
      </c>
      <c r="G15" s="542">
        <v>34</v>
      </c>
      <c r="H15" s="544">
        <v>21</v>
      </c>
      <c r="I15" s="542">
        <v>286</v>
      </c>
      <c r="J15" s="542">
        <v>162</v>
      </c>
      <c r="K15" s="542">
        <v>124</v>
      </c>
      <c r="L15" s="543">
        <v>644</v>
      </c>
      <c r="M15" s="542">
        <v>454</v>
      </c>
      <c r="N15" s="544">
        <v>190</v>
      </c>
    </row>
    <row r="16" spans="1:14" ht="15" x14ac:dyDescent="0.25">
      <c r="A16" s="21" t="s">
        <v>118</v>
      </c>
      <c r="B16" s="541">
        <v>0</v>
      </c>
      <c r="C16" s="542">
        <v>0</v>
      </c>
      <c r="D16" s="542">
        <v>0</v>
      </c>
      <c r="E16" s="542">
        <v>0</v>
      </c>
      <c r="F16" s="543">
        <v>0</v>
      </c>
      <c r="G16" s="542">
        <v>0</v>
      </c>
      <c r="H16" s="544">
        <v>0</v>
      </c>
      <c r="I16" s="542">
        <v>0</v>
      </c>
      <c r="J16" s="542">
        <v>0</v>
      </c>
      <c r="K16" s="542">
        <v>0</v>
      </c>
      <c r="L16" s="543">
        <v>0</v>
      </c>
      <c r="M16" s="542">
        <v>0</v>
      </c>
      <c r="N16" s="544">
        <v>0</v>
      </c>
    </row>
    <row r="17" spans="1:14" ht="15" x14ac:dyDescent="0.25">
      <c r="A17" s="21" t="s">
        <v>119</v>
      </c>
      <c r="B17" s="541">
        <v>0</v>
      </c>
      <c r="C17" s="542">
        <v>0</v>
      </c>
      <c r="D17" s="542">
        <v>0</v>
      </c>
      <c r="E17" s="542">
        <v>0</v>
      </c>
      <c r="F17" s="543">
        <v>0</v>
      </c>
      <c r="G17" s="542">
        <v>0</v>
      </c>
      <c r="H17" s="544">
        <v>0</v>
      </c>
      <c r="I17" s="542">
        <v>0</v>
      </c>
      <c r="J17" s="542">
        <v>0</v>
      </c>
      <c r="K17" s="542">
        <v>0</v>
      </c>
      <c r="L17" s="543">
        <v>0</v>
      </c>
      <c r="M17" s="542">
        <v>0</v>
      </c>
      <c r="N17" s="544">
        <v>0</v>
      </c>
    </row>
    <row r="18" spans="1:14" ht="15.6" x14ac:dyDescent="0.3">
      <c r="A18" s="290" t="s">
        <v>121</v>
      </c>
      <c r="B18" s="553">
        <v>95</v>
      </c>
      <c r="C18" s="554">
        <v>1730</v>
      </c>
      <c r="D18" s="554">
        <v>1500</v>
      </c>
      <c r="E18" s="554">
        <v>230</v>
      </c>
      <c r="F18" s="555">
        <v>212</v>
      </c>
      <c r="G18" s="554">
        <v>139</v>
      </c>
      <c r="H18" s="556">
        <v>73</v>
      </c>
      <c r="I18" s="554">
        <v>453</v>
      </c>
      <c r="J18" s="554">
        <v>304</v>
      </c>
      <c r="K18" s="554">
        <v>149</v>
      </c>
      <c r="L18" s="555">
        <v>2395</v>
      </c>
      <c r="M18" s="554">
        <v>1943</v>
      </c>
      <c r="N18" s="556">
        <v>452</v>
      </c>
    </row>
    <row r="19" spans="1:14" ht="15" x14ac:dyDescent="0.25">
      <c r="A19" s="21" t="s">
        <v>114</v>
      </c>
      <c r="B19" s="541">
        <v>80</v>
      </c>
      <c r="C19" s="542">
        <v>3247</v>
      </c>
      <c r="D19" s="542">
        <v>2739</v>
      </c>
      <c r="E19" s="542">
        <v>508</v>
      </c>
      <c r="F19" s="543">
        <v>195</v>
      </c>
      <c r="G19" s="542">
        <v>141</v>
      </c>
      <c r="H19" s="544">
        <v>54</v>
      </c>
      <c r="I19" s="542">
        <v>17</v>
      </c>
      <c r="J19" s="542">
        <v>15</v>
      </c>
      <c r="K19" s="542">
        <v>2</v>
      </c>
      <c r="L19" s="543">
        <v>3459</v>
      </c>
      <c r="M19" s="542">
        <v>2895</v>
      </c>
      <c r="N19" s="544">
        <v>564</v>
      </c>
    </row>
    <row r="20" spans="1:14" ht="15" x14ac:dyDescent="0.25">
      <c r="A20" s="21" t="s">
        <v>115</v>
      </c>
      <c r="B20" s="541">
        <v>7</v>
      </c>
      <c r="C20" s="542">
        <v>202</v>
      </c>
      <c r="D20" s="542">
        <v>149</v>
      </c>
      <c r="E20" s="542">
        <v>53</v>
      </c>
      <c r="F20" s="543">
        <v>0</v>
      </c>
      <c r="G20" s="542">
        <v>0</v>
      </c>
      <c r="H20" s="544">
        <v>0</v>
      </c>
      <c r="I20" s="542">
        <v>15</v>
      </c>
      <c r="J20" s="542">
        <v>9</v>
      </c>
      <c r="K20" s="542">
        <v>6</v>
      </c>
      <c r="L20" s="543">
        <v>217</v>
      </c>
      <c r="M20" s="542">
        <v>158</v>
      </c>
      <c r="N20" s="544">
        <v>59</v>
      </c>
    </row>
    <row r="21" spans="1:14" ht="15" x14ac:dyDescent="0.25">
      <c r="A21" s="21" t="s">
        <v>116</v>
      </c>
      <c r="B21" s="541">
        <v>10</v>
      </c>
      <c r="C21" s="542">
        <v>144</v>
      </c>
      <c r="D21" s="542">
        <v>126</v>
      </c>
      <c r="E21" s="542">
        <v>18</v>
      </c>
      <c r="F21" s="543">
        <v>0</v>
      </c>
      <c r="G21" s="542">
        <v>0</v>
      </c>
      <c r="H21" s="544">
        <v>0</v>
      </c>
      <c r="I21" s="542">
        <v>2</v>
      </c>
      <c r="J21" s="542">
        <v>2</v>
      </c>
      <c r="K21" s="542">
        <v>0</v>
      </c>
      <c r="L21" s="543">
        <v>146</v>
      </c>
      <c r="M21" s="542">
        <v>128</v>
      </c>
      <c r="N21" s="544">
        <v>18</v>
      </c>
    </row>
    <row r="22" spans="1:14" ht="15" x14ac:dyDescent="0.25">
      <c r="A22" s="21" t="s">
        <v>117</v>
      </c>
      <c r="B22" s="541">
        <v>27</v>
      </c>
      <c r="C22" s="542">
        <v>220</v>
      </c>
      <c r="D22" s="542">
        <v>174</v>
      </c>
      <c r="E22" s="542">
        <v>46</v>
      </c>
      <c r="F22" s="543">
        <v>30</v>
      </c>
      <c r="G22" s="542">
        <v>14</v>
      </c>
      <c r="H22" s="544">
        <v>16</v>
      </c>
      <c r="I22" s="542">
        <v>348</v>
      </c>
      <c r="J22" s="542">
        <v>283</v>
      </c>
      <c r="K22" s="542">
        <v>65</v>
      </c>
      <c r="L22" s="543">
        <v>598</v>
      </c>
      <c r="M22" s="542">
        <v>471</v>
      </c>
      <c r="N22" s="544">
        <v>127</v>
      </c>
    </row>
    <row r="23" spans="1:14" ht="15" x14ac:dyDescent="0.25">
      <c r="A23" s="21" t="s">
        <v>118</v>
      </c>
      <c r="B23" s="541">
        <v>0</v>
      </c>
      <c r="C23" s="542">
        <v>0</v>
      </c>
      <c r="D23" s="542">
        <v>0</v>
      </c>
      <c r="E23" s="542">
        <v>0</v>
      </c>
      <c r="F23" s="543">
        <v>0</v>
      </c>
      <c r="G23" s="542">
        <v>0</v>
      </c>
      <c r="H23" s="544">
        <v>0</v>
      </c>
      <c r="I23" s="542">
        <v>0</v>
      </c>
      <c r="J23" s="542">
        <v>0</v>
      </c>
      <c r="K23" s="542">
        <v>0</v>
      </c>
      <c r="L23" s="543">
        <v>0</v>
      </c>
      <c r="M23" s="542">
        <v>0</v>
      </c>
      <c r="N23" s="544">
        <v>0</v>
      </c>
    </row>
    <row r="24" spans="1:14" ht="15" x14ac:dyDescent="0.25">
      <c r="A24" s="21" t="s">
        <v>119</v>
      </c>
      <c r="B24" s="541">
        <v>0</v>
      </c>
      <c r="C24" s="542">
        <v>0</v>
      </c>
      <c r="D24" s="542">
        <v>0</v>
      </c>
      <c r="E24" s="542">
        <v>0</v>
      </c>
      <c r="F24" s="543">
        <v>0</v>
      </c>
      <c r="G24" s="542">
        <v>0</v>
      </c>
      <c r="H24" s="544">
        <v>0</v>
      </c>
      <c r="I24" s="542">
        <v>0</v>
      </c>
      <c r="J24" s="542">
        <v>0</v>
      </c>
      <c r="K24" s="542">
        <v>0</v>
      </c>
      <c r="L24" s="543">
        <v>0</v>
      </c>
      <c r="M24" s="542">
        <v>0</v>
      </c>
      <c r="N24" s="544">
        <v>0</v>
      </c>
    </row>
    <row r="25" spans="1:14" ht="15.6" x14ac:dyDescent="0.3">
      <c r="A25" s="291" t="s">
        <v>122</v>
      </c>
      <c r="B25" s="557">
        <v>124</v>
      </c>
      <c r="C25" s="558">
        <v>3813</v>
      </c>
      <c r="D25" s="558">
        <v>3188</v>
      </c>
      <c r="E25" s="558">
        <v>625</v>
      </c>
      <c r="F25" s="559">
        <v>225</v>
      </c>
      <c r="G25" s="558">
        <v>155</v>
      </c>
      <c r="H25" s="560">
        <v>70</v>
      </c>
      <c r="I25" s="558">
        <v>382</v>
      </c>
      <c r="J25" s="558">
        <v>309</v>
      </c>
      <c r="K25" s="558">
        <v>73</v>
      </c>
      <c r="L25" s="559">
        <v>4420</v>
      </c>
      <c r="M25" s="558">
        <v>3652</v>
      </c>
      <c r="N25" s="560">
        <v>768</v>
      </c>
    </row>
    <row r="26" spans="1:14" ht="15.6" x14ac:dyDescent="0.3">
      <c r="A26" s="87" t="s">
        <v>114</v>
      </c>
      <c r="B26" s="561">
        <v>147</v>
      </c>
      <c r="C26" s="562">
        <v>6524</v>
      </c>
      <c r="D26" s="562">
        <v>5589</v>
      </c>
      <c r="E26" s="562">
        <v>935</v>
      </c>
      <c r="F26" s="563">
        <v>393</v>
      </c>
      <c r="G26" s="562">
        <v>282</v>
      </c>
      <c r="H26" s="564">
        <v>111</v>
      </c>
      <c r="I26" s="562">
        <v>117</v>
      </c>
      <c r="J26" s="562">
        <v>90</v>
      </c>
      <c r="K26" s="562">
        <v>27</v>
      </c>
      <c r="L26" s="563">
        <v>7034</v>
      </c>
      <c r="M26" s="562">
        <v>5961</v>
      </c>
      <c r="N26" s="564">
        <v>1073</v>
      </c>
    </row>
    <row r="27" spans="1:14" ht="15.6" x14ac:dyDescent="0.3">
      <c r="A27" s="85" t="s">
        <v>115</v>
      </c>
      <c r="B27" s="565">
        <v>24</v>
      </c>
      <c r="C27" s="566">
        <v>584</v>
      </c>
      <c r="D27" s="566">
        <v>478</v>
      </c>
      <c r="E27" s="566">
        <v>106</v>
      </c>
      <c r="F27" s="567">
        <v>0</v>
      </c>
      <c r="G27" s="566">
        <v>0</v>
      </c>
      <c r="H27" s="568">
        <v>0</v>
      </c>
      <c r="I27" s="566">
        <v>133</v>
      </c>
      <c r="J27" s="566">
        <v>104</v>
      </c>
      <c r="K27" s="566">
        <v>29</v>
      </c>
      <c r="L27" s="567">
        <v>717</v>
      </c>
      <c r="M27" s="566">
        <v>582</v>
      </c>
      <c r="N27" s="568">
        <v>135</v>
      </c>
    </row>
    <row r="28" spans="1:14" ht="15.6" x14ac:dyDescent="0.3">
      <c r="A28" s="85" t="s">
        <v>116</v>
      </c>
      <c r="B28" s="565">
        <v>21</v>
      </c>
      <c r="C28" s="566">
        <v>244</v>
      </c>
      <c r="D28" s="566">
        <v>205</v>
      </c>
      <c r="E28" s="566">
        <v>39</v>
      </c>
      <c r="F28" s="567">
        <v>1</v>
      </c>
      <c r="G28" s="566">
        <v>1</v>
      </c>
      <c r="H28" s="568">
        <v>0</v>
      </c>
      <c r="I28" s="566">
        <v>2</v>
      </c>
      <c r="J28" s="566">
        <v>2</v>
      </c>
      <c r="K28" s="566">
        <v>0</v>
      </c>
      <c r="L28" s="567">
        <v>247</v>
      </c>
      <c r="M28" s="566">
        <v>208</v>
      </c>
      <c r="N28" s="568">
        <v>39</v>
      </c>
    </row>
    <row r="29" spans="1:14" ht="15.6" x14ac:dyDescent="0.3">
      <c r="A29" s="85" t="s">
        <v>117</v>
      </c>
      <c r="B29" s="565">
        <v>66</v>
      </c>
      <c r="C29" s="566">
        <v>740</v>
      </c>
      <c r="D29" s="566">
        <v>635</v>
      </c>
      <c r="E29" s="566">
        <v>105</v>
      </c>
      <c r="F29" s="567">
        <v>95</v>
      </c>
      <c r="G29" s="566">
        <v>56</v>
      </c>
      <c r="H29" s="568">
        <v>39</v>
      </c>
      <c r="I29" s="566">
        <v>675</v>
      </c>
      <c r="J29" s="566">
        <v>466</v>
      </c>
      <c r="K29" s="566">
        <v>209</v>
      </c>
      <c r="L29" s="567">
        <v>1510</v>
      </c>
      <c r="M29" s="566">
        <v>1157</v>
      </c>
      <c r="N29" s="568">
        <v>353</v>
      </c>
    </row>
    <row r="30" spans="1:14" ht="15.6" x14ac:dyDescent="0.3">
      <c r="A30" s="85" t="s">
        <v>118</v>
      </c>
      <c r="B30" s="565">
        <v>0</v>
      </c>
      <c r="C30" s="566">
        <v>0</v>
      </c>
      <c r="D30" s="566">
        <v>0</v>
      </c>
      <c r="E30" s="566">
        <v>0</v>
      </c>
      <c r="F30" s="567">
        <v>0</v>
      </c>
      <c r="G30" s="566">
        <v>0</v>
      </c>
      <c r="H30" s="568">
        <v>0</v>
      </c>
      <c r="I30" s="566">
        <v>0</v>
      </c>
      <c r="J30" s="566">
        <v>0</v>
      </c>
      <c r="K30" s="566">
        <v>0</v>
      </c>
      <c r="L30" s="567">
        <v>0</v>
      </c>
      <c r="M30" s="566">
        <v>0</v>
      </c>
      <c r="N30" s="568">
        <v>0</v>
      </c>
    </row>
    <row r="31" spans="1:14" ht="15.6" x14ac:dyDescent="0.3">
      <c r="A31" s="85" t="s">
        <v>119</v>
      </c>
      <c r="B31" s="565">
        <v>0</v>
      </c>
      <c r="C31" s="566">
        <v>0</v>
      </c>
      <c r="D31" s="566">
        <v>0</v>
      </c>
      <c r="E31" s="566">
        <v>0</v>
      </c>
      <c r="F31" s="567">
        <v>0</v>
      </c>
      <c r="G31" s="566">
        <v>0</v>
      </c>
      <c r="H31" s="568">
        <v>0</v>
      </c>
      <c r="I31" s="566">
        <v>0</v>
      </c>
      <c r="J31" s="566">
        <v>0</v>
      </c>
      <c r="K31" s="566">
        <v>0</v>
      </c>
      <c r="L31" s="567">
        <v>0</v>
      </c>
      <c r="M31" s="566">
        <v>0</v>
      </c>
      <c r="N31" s="568">
        <v>0</v>
      </c>
    </row>
    <row r="32" spans="1:14" ht="21" customHeight="1" x14ac:dyDescent="0.25">
      <c r="A32" s="826" t="s">
        <v>25</v>
      </c>
      <c r="B32" s="827">
        <v>258</v>
      </c>
      <c r="C32" s="828">
        <v>8092</v>
      </c>
      <c r="D32" s="828">
        <v>6907</v>
      </c>
      <c r="E32" s="828">
        <v>1185</v>
      </c>
      <c r="F32" s="829">
        <v>489</v>
      </c>
      <c r="G32" s="828">
        <v>339</v>
      </c>
      <c r="H32" s="830">
        <v>150</v>
      </c>
      <c r="I32" s="828">
        <v>927</v>
      </c>
      <c r="J32" s="828">
        <v>662</v>
      </c>
      <c r="K32" s="828">
        <v>265</v>
      </c>
      <c r="L32" s="829">
        <v>9508</v>
      </c>
      <c r="M32" s="828">
        <v>7908</v>
      </c>
      <c r="N32" s="830">
        <v>1600</v>
      </c>
    </row>
    <row r="33" spans="1:14" ht="15" x14ac:dyDescent="0.25">
      <c r="A33" s="43"/>
      <c r="B33" s="569"/>
      <c r="C33" s="569"/>
      <c r="D33" s="569"/>
      <c r="E33" s="569"/>
      <c r="F33" s="569"/>
      <c r="G33" s="569"/>
      <c r="H33" s="569"/>
      <c r="I33" s="569"/>
      <c r="J33" s="569"/>
      <c r="K33" s="569"/>
      <c r="L33" s="569"/>
      <c r="M33" s="570"/>
      <c r="N33" s="570"/>
    </row>
    <row r="34" spans="1:14" ht="17.399999999999999" x14ac:dyDescent="0.3">
      <c r="A34" s="831" t="s">
        <v>517</v>
      </c>
      <c r="B34" s="569"/>
      <c r="C34" s="569"/>
      <c r="D34" s="569"/>
      <c r="E34" s="569"/>
      <c r="F34" s="569"/>
      <c r="G34" s="569"/>
      <c r="H34" s="569"/>
      <c r="I34" s="569"/>
      <c r="J34" s="569"/>
      <c r="K34" s="569"/>
      <c r="L34" s="569"/>
      <c r="M34" s="570"/>
      <c r="N34" s="570"/>
    </row>
    <row r="35" spans="1:14" ht="15.6" x14ac:dyDescent="0.3">
      <c r="A35" s="820" t="s">
        <v>1</v>
      </c>
      <c r="B35" s="709" t="s">
        <v>2</v>
      </c>
      <c r="C35" s="705" t="s">
        <v>3</v>
      </c>
      <c r="D35" s="706" t="s">
        <v>9</v>
      </c>
      <c r="E35" s="708" t="s">
        <v>10</v>
      </c>
      <c r="F35" s="709" t="s">
        <v>6</v>
      </c>
      <c r="G35" s="706" t="s">
        <v>9</v>
      </c>
      <c r="H35" s="706" t="s">
        <v>10</v>
      </c>
      <c r="I35" s="707" t="s">
        <v>7</v>
      </c>
      <c r="J35" s="706" t="s">
        <v>9</v>
      </c>
      <c r="K35" s="708" t="s">
        <v>10</v>
      </c>
      <c r="L35" s="709" t="s">
        <v>8</v>
      </c>
      <c r="M35" s="706" t="s">
        <v>9</v>
      </c>
      <c r="N35" s="706" t="s">
        <v>10</v>
      </c>
    </row>
    <row r="36" spans="1:14" ht="15.6" x14ac:dyDescent="0.3">
      <c r="A36" s="571" t="s">
        <v>12</v>
      </c>
      <c r="B36" s="822" t="s">
        <v>13</v>
      </c>
      <c r="C36" s="823" t="s">
        <v>14</v>
      </c>
      <c r="D36" s="270" t="s">
        <v>20</v>
      </c>
      <c r="E36" s="271" t="s">
        <v>123</v>
      </c>
      <c r="F36" s="822" t="s">
        <v>17</v>
      </c>
      <c r="G36" s="270" t="s">
        <v>20</v>
      </c>
      <c r="H36" s="270" t="s">
        <v>123</v>
      </c>
      <c r="I36" s="824" t="s">
        <v>18</v>
      </c>
      <c r="J36" s="270" t="s">
        <v>20</v>
      </c>
      <c r="K36" s="825" t="s">
        <v>123</v>
      </c>
      <c r="L36" s="270" t="s">
        <v>19</v>
      </c>
      <c r="M36" s="822" t="s">
        <v>20</v>
      </c>
      <c r="N36" s="822" t="s">
        <v>21</v>
      </c>
    </row>
    <row r="37" spans="1:14" ht="15.6" x14ac:dyDescent="0.3">
      <c r="A37" s="163" t="s">
        <v>22</v>
      </c>
      <c r="B37" s="572">
        <v>39</v>
      </c>
      <c r="C37" s="479">
        <v>2549</v>
      </c>
      <c r="D37" s="479">
        <v>2219</v>
      </c>
      <c r="E37" s="479">
        <v>330</v>
      </c>
      <c r="F37" s="573">
        <v>52</v>
      </c>
      <c r="G37" s="479">
        <v>45</v>
      </c>
      <c r="H37" s="480">
        <v>7</v>
      </c>
      <c r="I37" s="479">
        <v>92</v>
      </c>
      <c r="J37" s="479">
        <v>49</v>
      </c>
      <c r="K37" s="479">
        <v>43</v>
      </c>
      <c r="L37" s="573">
        <v>2693</v>
      </c>
      <c r="M37" s="479">
        <v>2313</v>
      </c>
      <c r="N37" s="480">
        <v>380</v>
      </c>
    </row>
    <row r="38" spans="1:14" ht="15.6" x14ac:dyDescent="0.3">
      <c r="A38" s="164" t="s">
        <v>23</v>
      </c>
      <c r="B38" s="574">
        <v>95</v>
      </c>
      <c r="C38" s="481">
        <v>1730</v>
      </c>
      <c r="D38" s="481">
        <v>1500</v>
      </c>
      <c r="E38" s="481">
        <v>230</v>
      </c>
      <c r="F38" s="575">
        <v>212</v>
      </c>
      <c r="G38" s="481">
        <v>139</v>
      </c>
      <c r="H38" s="482">
        <v>73</v>
      </c>
      <c r="I38" s="481">
        <v>453</v>
      </c>
      <c r="J38" s="481">
        <v>304</v>
      </c>
      <c r="K38" s="481">
        <v>149</v>
      </c>
      <c r="L38" s="575">
        <v>2395</v>
      </c>
      <c r="M38" s="481">
        <v>1943</v>
      </c>
      <c r="N38" s="482">
        <v>452</v>
      </c>
    </row>
    <row r="39" spans="1:14" ht="15.6" x14ac:dyDescent="0.3">
      <c r="A39" s="139" t="s">
        <v>24</v>
      </c>
      <c r="B39" s="576">
        <v>124</v>
      </c>
      <c r="C39" s="483">
        <v>3813</v>
      </c>
      <c r="D39" s="483">
        <v>3188</v>
      </c>
      <c r="E39" s="483">
        <v>625</v>
      </c>
      <c r="F39" s="577">
        <v>225</v>
      </c>
      <c r="G39" s="483">
        <v>155</v>
      </c>
      <c r="H39" s="484">
        <v>70</v>
      </c>
      <c r="I39" s="483">
        <v>382</v>
      </c>
      <c r="J39" s="483">
        <v>309</v>
      </c>
      <c r="K39" s="483">
        <v>73</v>
      </c>
      <c r="L39" s="577">
        <v>4420</v>
      </c>
      <c r="M39" s="483">
        <v>3652</v>
      </c>
      <c r="N39" s="484">
        <v>768</v>
      </c>
    </row>
    <row r="40" spans="1:14" ht="17.399999999999999" x14ac:dyDescent="0.3">
      <c r="A40" s="165" t="s">
        <v>25</v>
      </c>
      <c r="B40" s="578">
        <v>258</v>
      </c>
      <c r="C40" s="579">
        <v>8092</v>
      </c>
      <c r="D40" s="579">
        <v>6907</v>
      </c>
      <c r="E40" s="579">
        <v>1185</v>
      </c>
      <c r="F40" s="580">
        <v>489</v>
      </c>
      <c r="G40" s="579">
        <v>339</v>
      </c>
      <c r="H40" s="581">
        <v>150</v>
      </c>
      <c r="I40" s="579">
        <v>927</v>
      </c>
      <c r="J40" s="579">
        <v>662</v>
      </c>
      <c r="K40" s="579">
        <v>265</v>
      </c>
      <c r="L40" s="580">
        <v>9508</v>
      </c>
      <c r="M40" s="579">
        <v>7908</v>
      </c>
      <c r="N40" s="581">
        <v>1600</v>
      </c>
    </row>
    <row r="77" spans="1:10" x14ac:dyDescent="0.25">
      <c r="A77" s="6" t="s">
        <v>54</v>
      </c>
      <c r="B77" s="17"/>
      <c r="J77" s="6" t="s">
        <v>32</v>
      </c>
    </row>
    <row r="78" spans="1:10" ht="15" x14ac:dyDescent="0.25">
      <c r="A78" s="441" t="s">
        <v>492</v>
      </c>
      <c r="B78" s="17"/>
    </row>
  </sheetData>
  <hyperlinks>
    <hyperlink ref="A78" r:id="rId1" display="http://www.euskadi.eus/web01-a2langiz/es/contenidos/informacion/estadisticastrabajo/es_esttraba/index.shtml" xr:uid="{00000000-0004-0000-0B00-000000000000}"/>
  </hyperlinks>
  <pageMargins left="0.55118110236220474" right="0.15748031496062992" top="1.5748031496062993" bottom="0.19685039370078741" header="0" footer="0"/>
  <pageSetup scale="63" fitToHeight="0" orientation="portrait" r:id="rId2"/>
  <headerFooter alignWithMargins="0">
    <oddHeader>&amp;C&amp;G</oddHeader>
  </headerFooter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76"/>
  <sheetViews>
    <sheetView showGridLines="0" showZeros="0" zoomScaleNormal="100" workbookViewId="0">
      <selection sqref="A1:N36"/>
    </sheetView>
  </sheetViews>
  <sheetFormatPr baseColWidth="10" defaultColWidth="9.109375" defaultRowHeight="13.2" x14ac:dyDescent="0.25"/>
  <cols>
    <col min="1" max="1" width="23" customWidth="1"/>
    <col min="3" max="5" width="10" bestFit="1" customWidth="1"/>
    <col min="7" max="7" width="8" customWidth="1"/>
    <col min="8" max="8" width="8.44140625" customWidth="1"/>
    <col min="9" max="9" width="8.88671875" customWidth="1"/>
    <col min="10" max="10" width="7" customWidth="1"/>
    <col min="11" max="11" width="6.21875" customWidth="1"/>
    <col min="12" max="14" width="10" bestFit="1" customWidth="1"/>
  </cols>
  <sheetData>
    <row r="1" spans="1:14" ht="20.399999999999999" customHeight="1" x14ac:dyDescent="0.25">
      <c r="A1" s="424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10"/>
    </row>
    <row r="2" spans="1:14" ht="17.399999999999999" customHeight="1" x14ac:dyDescent="0.3">
      <c r="A2" s="425" t="s">
        <v>511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447" t="s">
        <v>541</v>
      </c>
    </row>
    <row r="3" spans="1:14" ht="6" customHeight="1" x14ac:dyDescent="0.25"/>
    <row r="4" spans="1:14" x14ac:dyDescent="0.25">
      <c r="A4" s="205" t="s">
        <v>124</v>
      </c>
      <c r="B4" s="273" t="s">
        <v>2</v>
      </c>
      <c r="C4" s="206" t="s">
        <v>3</v>
      </c>
      <c r="D4" s="207" t="s">
        <v>9</v>
      </c>
      <c r="E4" s="208" t="s">
        <v>10</v>
      </c>
      <c r="F4" s="832" t="s">
        <v>6</v>
      </c>
      <c r="G4" s="833" t="s">
        <v>9</v>
      </c>
      <c r="H4" s="834" t="s">
        <v>10</v>
      </c>
      <c r="I4" s="206" t="s">
        <v>7</v>
      </c>
      <c r="J4" s="833" t="s">
        <v>9</v>
      </c>
      <c r="K4" s="833" t="s">
        <v>10</v>
      </c>
      <c r="L4" s="832" t="s">
        <v>8</v>
      </c>
      <c r="M4" s="833" t="s">
        <v>9</v>
      </c>
      <c r="N4" s="834" t="s">
        <v>10</v>
      </c>
    </row>
    <row r="5" spans="1:14" x14ac:dyDescent="0.25">
      <c r="A5" s="251" t="s">
        <v>125</v>
      </c>
      <c r="B5" s="835" t="s">
        <v>13</v>
      </c>
      <c r="C5" s="836" t="s">
        <v>14</v>
      </c>
      <c r="D5" s="837" t="s">
        <v>20</v>
      </c>
      <c r="E5" s="209" t="s">
        <v>123</v>
      </c>
      <c r="F5" s="838" t="s">
        <v>17</v>
      </c>
      <c r="G5" s="839" t="s">
        <v>20</v>
      </c>
      <c r="H5" s="840" t="s">
        <v>123</v>
      </c>
      <c r="I5" s="836" t="s">
        <v>18</v>
      </c>
      <c r="J5" s="839" t="s">
        <v>20</v>
      </c>
      <c r="K5" s="839" t="s">
        <v>123</v>
      </c>
      <c r="L5" s="838" t="s">
        <v>19</v>
      </c>
      <c r="M5" s="839" t="s">
        <v>20</v>
      </c>
      <c r="N5" s="841" t="s">
        <v>21</v>
      </c>
    </row>
    <row r="6" spans="1:14" ht="15" x14ac:dyDescent="0.25">
      <c r="A6" s="86" t="s">
        <v>126</v>
      </c>
      <c r="B6" s="549">
        <v>23</v>
      </c>
      <c r="C6" s="550">
        <v>1084</v>
      </c>
      <c r="D6" s="550">
        <v>844</v>
      </c>
      <c r="E6" s="550">
        <v>240</v>
      </c>
      <c r="F6" s="551">
        <v>42</v>
      </c>
      <c r="G6" s="550">
        <v>37</v>
      </c>
      <c r="H6" s="552">
        <v>5</v>
      </c>
      <c r="I6" s="550">
        <v>92</v>
      </c>
      <c r="J6" s="550">
        <v>49</v>
      </c>
      <c r="K6" s="550">
        <v>43</v>
      </c>
      <c r="L6" s="551">
        <v>1218</v>
      </c>
      <c r="M6" s="550">
        <v>930</v>
      </c>
      <c r="N6" s="552">
        <v>288</v>
      </c>
    </row>
    <row r="7" spans="1:14" ht="15" x14ac:dyDescent="0.25">
      <c r="A7" s="21" t="s">
        <v>127</v>
      </c>
      <c r="B7" s="541">
        <v>0</v>
      </c>
      <c r="C7" s="542">
        <v>0</v>
      </c>
      <c r="D7" s="542">
        <v>0</v>
      </c>
      <c r="E7" s="542">
        <v>0</v>
      </c>
      <c r="F7" s="543">
        <v>0</v>
      </c>
      <c r="G7" s="542">
        <v>0</v>
      </c>
      <c r="H7" s="544">
        <v>0</v>
      </c>
      <c r="I7" s="542">
        <v>0</v>
      </c>
      <c r="J7" s="542">
        <v>0</v>
      </c>
      <c r="K7" s="542">
        <v>0</v>
      </c>
      <c r="L7" s="543">
        <v>0</v>
      </c>
      <c r="M7" s="542">
        <v>0</v>
      </c>
      <c r="N7" s="544">
        <v>0</v>
      </c>
    </row>
    <row r="8" spans="1:14" ht="15" x14ac:dyDescent="0.25">
      <c r="A8" s="21" t="s">
        <v>128</v>
      </c>
      <c r="B8" s="541">
        <v>5</v>
      </c>
      <c r="C8" s="542">
        <v>23</v>
      </c>
      <c r="D8" s="542">
        <v>22</v>
      </c>
      <c r="E8" s="542">
        <v>1</v>
      </c>
      <c r="F8" s="543">
        <v>6</v>
      </c>
      <c r="G8" s="542">
        <v>5</v>
      </c>
      <c r="H8" s="544">
        <v>1</v>
      </c>
      <c r="I8" s="542">
        <v>0</v>
      </c>
      <c r="J8" s="542">
        <v>0</v>
      </c>
      <c r="K8" s="542">
        <v>0</v>
      </c>
      <c r="L8" s="543">
        <v>29</v>
      </c>
      <c r="M8" s="542">
        <v>27</v>
      </c>
      <c r="N8" s="544">
        <v>2</v>
      </c>
    </row>
    <row r="9" spans="1:14" ht="15" x14ac:dyDescent="0.25">
      <c r="A9" s="21" t="s">
        <v>129</v>
      </c>
      <c r="B9" s="541">
        <v>1</v>
      </c>
      <c r="C9" s="542">
        <v>5</v>
      </c>
      <c r="D9" s="542">
        <v>4</v>
      </c>
      <c r="E9" s="542">
        <v>1</v>
      </c>
      <c r="F9" s="543">
        <v>0</v>
      </c>
      <c r="G9" s="542">
        <v>0</v>
      </c>
      <c r="H9" s="544">
        <v>0</v>
      </c>
      <c r="I9" s="542">
        <v>0</v>
      </c>
      <c r="J9" s="542">
        <v>0</v>
      </c>
      <c r="K9" s="542">
        <v>0</v>
      </c>
      <c r="L9" s="543">
        <v>5</v>
      </c>
      <c r="M9" s="542">
        <v>4</v>
      </c>
      <c r="N9" s="544">
        <v>1</v>
      </c>
    </row>
    <row r="10" spans="1:14" ht="15" x14ac:dyDescent="0.25">
      <c r="A10" s="21" t="s">
        <v>130</v>
      </c>
      <c r="B10" s="541">
        <v>8</v>
      </c>
      <c r="C10" s="542">
        <v>1408</v>
      </c>
      <c r="D10" s="542">
        <v>1325</v>
      </c>
      <c r="E10" s="542">
        <v>83</v>
      </c>
      <c r="F10" s="543">
        <v>4</v>
      </c>
      <c r="G10" s="542">
        <v>3</v>
      </c>
      <c r="H10" s="544">
        <v>1</v>
      </c>
      <c r="I10" s="542">
        <v>0</v>
      </c>
      <c r="J10" s="542">
        <v>0</v>
      </c>
      <c r="K10" s="542">
        <v>0</v>
      </c>
      <c r="L10" s="543">
        <v>1412</v>
      </c>
      <c r="M10" s="542">
        <v>1328</v>
      </c>
      <c r="N10" s="544">
        <v>84</v>
      </c>
    </row>
    <row r="11" spans="1:14" ht="15" x14ac:dyDescent="0.25">
      <c r="A11" s="21" t="s">
        <v>131</v>
      </c>
      <c r="B11" s="541">
        <v>2</v>
      </c>
      <c r="C11" s="542">
        <v>29</v>
      </c>
      <c r="D11" s="542">
        <v>24</v>
      </c>
      <c r="E11" s="542">
        <v>5</v>
      </c>
      <c r="F11" s="543">
        <v>0</v>
      </c>
      <c r="G11" s="542">
        <v>0</v>
      </c>
      <c r="H11" s="544">
        <v>0</v>
      </c>
      <c r="I11" s="542">
        <v>0</v>
      </c>
      <c r="J11" s="542">
        <v>0</v>
      </c>
      <c r="K11" s="542">
        <v>0</v>
      </c>
      <c r="L11" s="543">
        <v>29</v>
      </c>
      <c r="M11" s="542">
        <v>24</v>
      </c>
      <c r="N11" s="544">
        <v>5</v>
      </c>
    </row>
    <row r="12" spans="1:14" ht="15.6" x14ac:dyDescent="0.3">
      <c r="A12" s="253" t="s">
        <v>120</v>
      </c>
      <c r="B12" s="582">
        <v>39</v>
      </c>
      <c r="C12" s="583">
        <v>2549</v>
      </c>
      <c r="D12" s="583">
        <v>2219</v>
      </c>
      <c r="E12" s="583">
        <v>330</v>
      </c>
      <c r="F12" s="584">
        <v>52</v>
      </c>
      <c r="G12" s="583">
        <v>45</v>
      </c>
      <c r="H12" s="585">
        <v>7</v>
      </c>
      <c r="I12" s="583">
        <v>92</v>
      </c>
      <c r="J12" s="583">
        <v>49</v>
      </c>
      <c r="K12" s="583">
        <v>43</v>
      </c>
      <c r="L12" s="584">
        <v>2693</v>
      </c>
      <c r="M12" s="583">
        <v>2313</v>
      </c>
      <c r="N12" s="585">
        <v>380</v>
      </c>
    </row>
    <row r="13" spans="1:14" ht="15" x14ac:dyDescent="0.25">
      <c r="A13" s="21" t="s">
        <v>132</v>
      </c>
      <c r="B13" s="541">
        <v>9</v>
      </c>
      <c r="C13" s="542">
        <v>295</v>
      </c>
      <c r="D13" s="542">
        <v>250</v>
      </c>
      <c r="E13" s="542">
        <v>45</v>
      </c>
      <c r="F13" s="543">
        <v>28</v>
      </c>
      <c r="G13" s="542">
        <v>22</v>
      </c>
      <c r="H13" s="544">
        <v>6</v>
      </c>
      <c r="I13" s="542">
        <v>21</v>
      </c>
      <c r="J13" s="542">
        <v>6</v>
      </c>
      <c r="K13" s="542">
        <v>15</v>
      </c>
      <c r="L13" s="543">
        <v>344</v>
      </c>
      <c r="M13" s="542">
        <v>278</v>
      </c>
      <c r="N13" s="544">
        <v>66</v>
      </c>
    </row>
    <row r="14" spans="1:14" ht="15" x14ac:dyDescent="0.25">
      <c r="A14" s="21" t="s">
        <v>133</v>
      </c>
      <c r="B14" s="541">
        <v>8</v>
      </c>
      <c r="C14" s="542">
        <v>44</v>
      </c>
      <c r="D14" s="542">
        <v>19</v>
      </c>
      <c r="E14" s="542">
        <v>25</v>
      </c>
      <c r="F14" s="543">
        <v>18</v>
      </c>
      <c r="G14" s="542">
        <v>11</v>
      </c>
      <c r="H14" s="544">
        <v>7</v>
      </c>
      <c r="I14" s="542">
        <v>72</v>
      </c>
      <c r="J14" s="542">
        <v>33</v>
      </c>
      <c r="K14" s="542">
        <v>39</v>
      </c>
      <c r="L14" s="543">
        <v>134</v>
      </c>
      <c r="M14" s="542">
        <v>63</v>
      </c>
      <c r="N14" s="544">
        <v>71</v>
      </c>
    </row>
    <row r="15" spans="1:14" ht="15" x14ac:dyDescent="0.25">
      <c r="A15" s="21" t="s">
        <v>134</v>
      </c>
      <c r="B15" s="541">
        <v>14</v>
      </c>
      <c r="C15" s="542">
        <v>182</v>
      </c>
      <c r="D15" s="542">
        <v>155</v>
      </c>
      <c r="E15" s="542">
        <v>27</v>
      </c>
      <c r="F15" s="543">
        <v>18</v>
      </c>
      <c r="G15" s="542">
        <v>10</v>
      </c>
      <c r="H15" s="544">
        <v>8</v>
      </c>
      <c r="I15" s="542">
        <v>64</v>
      </c>
      <c r="J15" s="542">
        <v>55</v>
      </c>
      <c r="K15" s="542">
        <v>9</v>
      </c>
      <c r="L15" s="543">
        <v>264</v>
      </c>
      <c r="M15" s="542">
        <v>220</v>
      </c>
      <c r="N15" s="544">
        <v>44</v>
      </c>
    </row>
    <row r="16" spans="1:14" ht="15" x14ac:dyDescent="0.25">
      <c r="A16" s="21" t="s">
        <v>135</v>
      </c>
      <c r="B16" s="541">
        <v>35</v>
      </c>
      <c r="C16" s="542">
        <v>444</v>
      </c>
      <c r="D16" s="542">
        <v>360</v>
      </c>
      <c r="E16" s="542">
        <v>84</v>
      </c>
      <c r="F16" s="543">
        <v>40</v>
      </c>
      <c r="G16" s="542">
        <v>25</v>
      </c>
      <c r="H16" s="544">
        <v>15</v>
      </c>
      <c r="I16" s="542">
        <v>236</v>
      </c>
      <c r="J16" s="542">
        <v>160</v>
      </c>
      <c r="K16" s="542">
        <v>76</v>
      </c>
      <c r="L16" s="543">
        <v>720</v>
      </c>
      <c r="M16" s="542">
        <v>545</v>
      </c>
      <c r="N16" s="544">
        <v>175</v>
      </c>
    </row>
    <row r="17" spans="1:14" ht="15" x14ac:dyDescent="0.25">
      <c r="A17" s="21" t="s">
        <v>136</v>
      </c>
      <c r="B17" s="541">
        <v>11</v>
      </c>
      <c r="C17" s="542">
        <v>155</v>
      </c>
      <c r="D17" s="542">
        <v>150</v>
      </c>
      <c r="E17" s="542">
        <v>5</v>
      </c>
      <c r="F17" s="543">
        <v>25</v>
      </c>
      <c r="G17" s="542">
        <v>14</v>
      </c>
      <c r="H17" s="544">
        <v>11</v>
      </c>
      <c r="I17" s="542">
        <v>45</v>
      </c>
      <c r="J17" s="542">
        <v>37</v>
      </c>
      <c r="K17" s="542">
        <v>8</v>
      </c>
      <c r="L17" s="543">
        <v>225</v>
      </c>
      <c r="M17" s="542">
        <v>201</v>
      </c>
      <c r="N17" s="544">
        <v>24</v>
      </c>
    </row>
    <row r="18" spans="1:14" ht="15" x14ac:dyDescent="0.25">
      <c r="A18" s="21" t="s">
        <v>137</v>
      </c>
      <c r="B18" s="541">
        <v>11</v>
      </c>
      <c r="C18" s="542">
        <v>426</v>
      </c>
      <c r="D18" s="542">
        <v>400</v>
      </c>
      <c r="E18" s="542">
        <v>26</v>
      </c>
      <c r="F18" s="543">
        <v>58</v>
      </c>
      <c r="G18" s="542">
        <v>39</v>
      </c>
      <c r="H18" s="544">
        <v>19</v>
      </c>
      <c r="I18" s="542">
        <v>6</v>
      </c>
      <c r="J18" s="542">
        <v>5</v>
      </c>
      <c r="K18" s="542">
        <v>1</v>
      </c>
      <c r="L18" s="543">
        <v>490</v>
      </c>
      <c r="M18" s="542">
        <v>444</v>
      </c>
      <c r="N18" s="544">
        <v>46</v>
      </c>
    </row>
    <row r="19" spans="1:14" ht="15" x14ac:dyDescent="0.25">
      <c r="A19" s="21" t="s">
        <v>138</v>
      </c>
      <c r="B19" s="541">
        <v>7</v>
      </c>
      <c r="C19" s="542">
        <v>184</v>
      </c>
      <c r="D19" s="542">
        <v>166</v>
      </c>
      <c r="E19" s="542">
        <v>18</v>
      </c>
      <c r="F19" s="543">
        <v>25</v>
      </c>
      <c r="G19" s="542">
        <v>18</v>
      </c>
      <c r="H19" s="544">
        <v>7</v>
      </c>
      <c r="I19" s="542">
        <v>9</v>
      </c>
      <c r="J19" s="542">
        <v>8</v>
      </c>
      <c r="K19" s="542">
        <v>1</v>
      </c>
      <c r="L19" s="543">
        <v>218</v>
      </c>
      <c r="M19" s="542">
        <v>192</v>
      </c>
      <c r="N19" s="544">
        <v>26</v>
      </c>
    </row>
    <row r="20" spans="1:14" ht="15.6" x14ac:dyDescent="0.3">
      <c r="A20" s="254" t="s">
        <v>121</v>
      </c>
      <c r="B20" s="586">
        <v>95</v>
      </c>
      <c r="C20" s="587">
        <v>1730</v>
      </c>
      <c r="D20" s="587">
        <v>1500</v>
      </c>
      <c r="E20" s="587">
        <v>230</v>
      </c>
      <c r="F20" s="588">
        <v>212</v>
      </c>
      <c r="G20" s="587">
        <v>139</v>
      </c>
      <c r="H20" s="589">
        <v>73</v>
      </c>
      <c r="I20" s="587">
        <v>453</v>
      </c>
      <c r="J20" s="587">
        <v>304</v>
      </c>
      <c r="K20" s="587">
        <v>149</v>
      </c>
      <c r="L20" s="588">
        <v>2395</v>
      </c>
      <c r="M20" s="587">
        <v>1943</v>
      </c>
      <c r="N20" s="589">
        <v>452</v>
      </c>
    </row>
    <row r="21" spans="1:14" ht="15" x14ac:dyDescent="0.25">
      <c r="A21" s="89" t="s">
        <v>139</v>
      </c>
      <c r="B21" s="549">
        <v>4</v>
      </c>
      <c r="C21" s="550">
        <v>1</v>
      </c>
      <c r="D21" s="550">
        <v>1</v>
      </c>
      <c r="E21" s="550">
        <v>0</v>
      </c>
      <c r="F21" s="551">
        <v>23</v>
      </c>
      <c r="G21" s="550">
        <v>15</v>
      </c>
      <c r="H21" s="552">
        <v>8</v>
      </c>
      <c r="I21" s="550">
        <v>0</v>
      </c>
      <c r="J21" s="550">
        <v>0</v>
      </c>
      <c r="K21" s="550">
        <v>0</v>
      </c>
      <c r="L21" s="551">
        <v>24</v>
      </c>
      <c r="M21" s="550">
        <v>16</v>
      </c>
      <c r="N21" s="552">
        <v>8</v>
      </c>
    </row>
    <row r="22" spans="1:14" ht="15" x14ac:dyDescent="0.25">
      <c r="A22" s="88" t="s">
        <v>140</v>
      </c>
      <c r="B22" s="541">
        <v>77</v>
      </c>
      <c r="C22" s="542">
        <v>1628</v>
      </c>
      <c r="D22" s="542">
        <v>1357</v>
      </c>
      <c r="E22" s="542">
        <v>271</v>
      </c>
      <c r="F22" s="543">
        <v>93</v>
      </c>
      <c r="G22" s="542">
        <v>67</v>
      </c>
      <c r="H22" s="544">
        <v>26</v>
      </c>
      <c r="I22" s="542">
        <v>209</v>
      </c>
      <c r="J22" s="542">
        <v>143</v>
      </c>
      <c r="K22" s="542">
        <v>66</v>
      </c>
      <c r="L22" s="543">
        <v>1930</v>
      </c>
      <c r="M22" s="542">
        <v>1567</v>
      </c>
      <c r="N22" s="544">
        <v>363</v>
      </c>
    </row>
    <row r="23" spans="1:14" ht="15" x14ac:dyDescent="0.25">
      <c r="A23" s="88" t="s">
        <v>141</v>
      </c>
      <c r="B23" s="541">
        <v>36</v>
      </c>
      <c r="C23" s="542">
        <v>2113</v>
      </c>
      <c r="D23" s="542">
        <v>1769</v>
      </c>
      <c r="E23" s="542">
        <v>344</v>
      </c>
      <c r="F23" s="543">
        <v>91</v>
      </c>
      <c r="G23" s="542">
        <v>61</v>
      </c>
      <c r="H23" s="544">
        <v>30</v>
      </c>
      <c r="I23" s="542">
        <v>7</v>
      </c>
      <c r="J23" s="542">
        <v>3</v>
      </c>
      <c r="K23" s="542">
        <v>4</v>
      </c>
      <c r="L23" s="543">
        <v>2211</v>
      </c>
      <c r="M23" s="542">
        <v>1833</v>
      </c>
      <c r="N23" s="544">
        <v>378</v>
      </c>
    </row>
    <row r="24" spans="1:14" ht="15" x14ac:dyDescent="0.25">
      <c r="A24" s="88" t="s">
        <v>142</v>
      </c>
      <c r="B24" s="541">
        <v>2</v>
      </c>
      <c r="C24" s="542">
        <v>0</v>
      </c>
      <c r="D24" s="542">
        <v>0</v>
      </c>
      <c r="E24" s="542">
        <v>0</v>
      </c>
      <c r="F24" s="543">
        <v>7</v>
      </c>
      <c r="G24" s="542">
        <v>6</v>
      </c>
      <c r="H24" s="544">
        <v>1</v>
      </c>
      <c r="I24" s="542">
        <v>12</v>
      </c>
      <c r="J24" s="542">
        <v>10</v>
      </c>
      <c r="K24" s="542">
        <v>2</v>
      </c>
      <c r="L24" s="543">
        <v>19</v>
      </c>
      <c r="M24" s="542">
        <v>16</v>
      </c>
      <c r="N24" s="544">
        <v>3</v>
      </c>
    </row>
    <row r="25" spans="1:14" ht="15" x14ac:dyDescent="0.25">
      <c r="A25" s="88" t="s">
        <v>143</v>
      </c>
      <c r="B25" s="541">
        <v>1</v>
      </c>
      <c r="C25" s="542">
        <v>41</v>
      </c>
      <c r="D25" s="542">
        <v>34</v>
      </c>
      <c r="E25" s="542">
        <v>7</v>
      </c>
      <c r="F25" s="543">
        <v>0</v>
      </c>
      <c r="G25" s="542">
        <v>0</v>
      </c>
      <c r="H25" s="544">
        <v>0</v>
      </c>
      <c r="I25" s="542">
        <v>0</v>
      </c>
      <c r="J25" s="542">
        <v>0</v>
      </c>
      <c r="K25" s="542">
        <v>0</v>
      </c>
      <c r="L25" s="543">
        <v>41</v>
      </c>
      <c r="M25" s="542">
        <v>34</v>
      </c>
      <c r="N25" s="544">
        <v>7</v>
      </c>
    </row>
    <row r="26" spans="1:14" ht="15" x14ac:dyDescent="0.25">
      <c r="A26" s="88" t="s">
        <v>144</v>
      </c>
      <c r="B26" s="541">
        <v>3</v>
      </c>
      <c r="C26" s="542">
        <v>30</v>
      </c>
      <c r="D26" s="542">
        <v>27</v>
      </c>
      <c r="E26" s="542">
        <v>3</v>
      </c>
      <c r="F26" s="543">
        <v>11</v>
      </c>
      <c r="G26" s="542">
        <v>6</v>
      </c>
      <c r="H26" s="544">
        <v>5</v>
      </c>
      <c r="I26" s="542">
        <v>12</v>
      </c>
      <c r="J26" s="542">
        <v>12</v>
      </c>
      <c r="K26" s="542">
        <v>0</v>
      </c>
      <c r="L26" s="543">
        <v>53</v>
      </c>
      <c r="M26" s="542">
        <v>45</v>
      </c>
      <c r="N26" s="544">
        <v>8</v>
      </c>
    </row>
    <row r="27" spans="1:14" ht="15" x14ac:dyDescent="0.25">
      <c r="A27" s="88" t="s">
        <v>145</v>
      </c>
      <c r="B27" s="541">
        <v>1</v>
      </c>
      <c r="C27" s="542">
        <v>0</v>
      </c>
      <c r="D27" s="542">
        <v>0</v>
      </c>
      <c r="E27" s="542">
        <v>0</v>
      </c>
      <c r="F27" s="543">
        <v>0</v>
      </c>
      <c r="G27" s="542">
        <v>0</v>
      </c>
      <c r="H27" s="544">
        <v>0</v>
      </c>
      <c r="I27" s="542">
        <v>142</v>
      </c>
      <c r="J27" s="542">
        <v>141</v>
      </c>
      <c r="K27" s="542">
        <v>1</v>
      </c>
      <c r="L27" s="543">
        <v>142</v>
      </c>
      <c r="M27" s="542">
        <v>141</v>
      </c>
      <c r="N27" s="544">
        <v>1</v>
      </c>
    </row>
    <row r="28" spans="1:14" ht="15.6" x14ac:dyDescent="0.3">
      <c r="A28" s="255" t="s">
        <v>122</v>
      </c>
      <c r="B28" s="590">
        <v>124</v>
      </c>
      <c r="C28" s="591">
        <v>3813</v>
      </c>
      <c r="D28" s="591">
        <v>3188</v>
      </c>
      <c r="E28" s="591">
        <v>625</v>
      </c>
      <c r="F28" s="592">
        <v>225</v>
      </c>
      <c r="G28" s="591">
        <v>155</v>
      </c>
      <c r="H28" s="593">
        <v>70</v>
      </c>
      <c r="I28" s="591">
        <v>382</v>
      </c>
      <c r="J28" s="591">
        <v>309</v>
      </c>
      <c r="K28" s="591">
        <v>73</v>
      </c>
      <c r="L28" s="592">
        <v>4420</v>
      </c>
      <c r="M28" s="591">
        <v>3652</v>
      </c>
      <c r="N28" s="593">
        <v>768</v>
      </c>
    </row>
    <row r="29" spans="1:14" x14ac:dyDescent="0.25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spans="1:14" ht="15.6" x14ac:dyDescent="0.3">
      <c r="A30" s="90" t="s">
        <v>517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6"/>
      <c r="N30" s="16"/>
    </row>
    <row r="31" spans="1:14" x14ac:dyDescent="0.25">
      <c r="A31" s="205" t="s">
        <v>1</v>
      </c>
      <c r="B31" s="842" t="s">
        <v>2</v>
      </c>
      <c r="C31" s="821" t="s">
        <v>3</v>
      </c>
      <c r="D31" s="833" t="s">
        <v>9</v>
      </c>
      <c r="E31" s="833" t="s">
        <v>10</v>
      </c>
      <c r="F31" s="832" t="s">
        <v>6</v>
      </c>
      <c r="G31" s="833" t="s">
        <v>9</v>
      </c>
      <c r="H31" s="834" t="s">
        <v>10</v>
      </c>
      <c r="I31" s="206" t="s">
        <v>7</v>
      </c>
      <c r="J31" s="833" t="s">
        <v>9</v>
      </c>
      <c r="K31" s="833" t="s">
        <v>10</v>
      </c>
      <c r="L31" s="832" t="s">
        <v>8</v>
      </c>
      <c r="M31" s="833" t="s">
        <v>9</v>
      </c>
      <c r="N31" s="834" t="s">
        <v>10</v>
      </c>
    </row>
    <row r="32" spans="1:14" x14ac:dyDescent="0.25">
      <c r="A32" s="251" t="s">
        <v>12</v>
      </c>
      <c r="B32" s="835" t="s">
        <v>13</v>
      </c>
      <c r="C32" s="836" t="s">
        <v>14</v>
      </c>
      <c r="D32" s="839" t="s">
        <v>20</v>
      </c>
      <c r="E32" s="839" t="s">
        <v>123</v>
      </c>
      <c r="F32" s="838" t="s">
        <v>17</v>
      </c>
      <c r="G32" s="839" t="s">
        <v>20</v>
      </c>
      <c r="H32" s="840" t="s">
        <v>123</v>
      </c>
      <c r="I32" s="836" t="s">
        <v>18</v>
      </c>
      <c r="J32" s="839" t="s">
        <v>20</v>
      </c>
      <c r="K32" s="839" t="s">
        <v>123</v>
      </c>
      <c r="L32" s="838" t="s">
        <v>19</v>
      </c>
      <c r="M32" s="839" t="s">
        <v>20</v>
      </c>
      <c r="N32" s="841" t="s">
        <v>21</v>
      </c>
    </row>
    <row r="33" spans="1:14" ht="15.6" x14ac:dyDescent="0.3">
      <c r="A33" s="167" t="s">
        <v>22</v>
      </c>
      <c r="B33" s="594">
        <v>39</v>
      </c>
      <c r="C33" s="595">
        <v>2549</v>
      </c>
      <c r="D33" s="595">
        <v>2219</v>
      </c>
      <c r="E33" s="595">
        <v>330</v>
      </c>
      <c r="F33" s="596">
        <v>52</v>
      </c>
      <c r="G33" s="595">
        <v>45</v>
      </c>
      <c r="H33" s="597">
        <v>7</v>
      </c>
      <c r="I33" s="595">
        <v>92</v>
      </c>
      <c r="J33" s="595">
        <v>49</v>
      </c>
      <c r="K33" s="595">
        <v>43</v>
      </c>
      <c r="L33" s="596">
        <v>2693</v>
      </c>
      <c r="M33" s="595">
        <v>2313</v>
      </c>
      <c r="N33" s="597">
        <v>380</v>
      </c>
    </row>
    <row r="34" spans="1:14" ht="15.6" x14ac:dyDescent="0.3">
      <c r="A34" s="166" t="s">
        <v>23</v>
      </c>
      <c r="B34" s="598">
        <v>95</v>
      </c>
      <c r="C34" s="599">
        <v>1730</v>
      </c>
      <c r="D34" s="599">
        <v>1500</v>
      </c>
      <c r="E34" s="599">
        <v>230</v>
      </c>
      <c r="F34" s="600">
        <v>212</v>
      </c>
      <c r="G34" s="599">
        <v>139</v>
      </c>
      <c r="H34" s="601">
        <v>73</v>
      </c>
      <c r="I34" s="599">
        <v>453</v>
      </c>
      <c r="J34" s="599">
        <v>304</v>
      </c>
      <c r="K34" s="599">
        <v>149</v>
      </c>
      <c r="L34" s="600">
        <v>2395</v>
      </c>
      <c r="M34" s="599">
        <v>1943</v>
      </c>
      <c r="N34" s="601">
        <v>452</v>
      </c>
    </row>
    <row r="35" spans="1:14" ht="15.6" x14ac:dyDescent="0.3">
      <c r="A35" s="140" t="s">
        <v>24</v>
      </c>
      <c r="B35" s="602">
        <v>124</v>
      </c>
      <c r="C35" s="603">
        <v>3813</v>
      </c>
      <c r="D35" s="603">
        <v>3188</v>
      </c>
      <c r="E35" s="603">
        <v>625</v>
      </c>
      <c r="F35" s="604">
        <v>225</v>
      </c>
      <c r="G35" s="603">
        <v>155</v>
      </c>
      <c r="H35" s="605">
        <v>70</v>
      </c>
      <c r="I35" s="603">
        <v>382</v>
      </c>
      <c r="J35" s="603">
        <v>309</v>
      </c>
      <c r="K35" s="603">
        <v>73</v>
      </c>
      <c r="L35" s="604">
        <v>4420</v>
      </c>
      <c r="M35" s="603">
        <v>3652</v>
      </c>
      <c r="N35" s="605">
        <v>768</v>
      </c>
    </row>
    <row r="36" spans="1:14" ht="18" customHeight="1" x14ac:dyDescent="0.3">
      <c r="A36" s="165" t="s">
        <v>25</v>
      </c>
      <c r="B36" s="578">
        <v>258</v>
      </c>
      <c r="C36" s="579">
        <v>8092</v>
      </c>
      <c r="D36" s="579">
        <v>6907</v>
      </c>
      <c r="E36" s="579">
        <v>1185</v>
      </c>
      <c r="F36" s="580">
        <v>489</v>
      </c>
      <c r="G36" s="579">
        <v>339</v>
      </c>
      <c r="H36" s="581">
        <v>150</v>
      </c>
      <c r="I36" s="579">
        <v>927</v>
      </c>
      <c r="J36" s="579">
        <v>662</v>
      </c>
      <c r="K36" s="579">
        <v>265</v>
      </c>
      <c r="L36" s="580">
        <v>9508</v>
      </c>
      <c r="M36" s="579">
        <v>7908</v>
      </c>
      <c r="N36" s="581">
        <v>1600</v>
      </c>
    </row>
    <row r="75" spans="1:10" x14ac:dyDescent="0.25">
      <c r="A75" s="6" t="s">
        <v>54</v>
      </c>
      <c r="B75" s="17"/>
      <c r="J75" s="6" t="s">
        <v>32</v>
      </c>
    </row>
    <row r="76" spans="1:10" ht="15" x14ac:dyDescent="0.25">
      <c r="A76" s="441" t="s">
        <v>492</v>
      </c>
      <c r="B76" s="17"/>
    </row>
  </sheetData>
  <hyperlinks>
    <hyperlink ref="A76" r:id="rId1" display="http://www.euskadi.eus/web01-a2langiz/es/contenidos/informacion/estadisticastrabajo/es_esttraba/index.shtml" xr:uid="{00000000-0004-0000-0C00-000000000000}"/>
  </hyperlinks>
  <pageMargins left="0.94488188976377963" right="0.15748031496062992" top="1.5748031496062993" bottom="0.19685039370078741" header="0" footer="0"/>
  <pageSetup scale="65" fitToHeight="0" orientation="portrait" r:id="rId2"/>
  <headerFooter alignWithMargins="0">
    <oddHeader>&amp;C&amp;G</oddHeader>
  </headerFooter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77"/>
  <sheetViews>
    <sheetView showGridLines="0" showZeros="0" zoomScaleNormal="100" workbookViewId="0">
      <selection sqref="A1:N36"/>
    </sheetView>
  </sheetViews>
  <sheetFormatPr baseColWidth="10" defaultColWidth="9.109375" defaultRowHeight="13.2" x14ac:dyDescent="0.25"/>
  <cols>
    <col min="1" max="1" width="32.21875" customWidth="1"/>
    <col min="3" max="3" width="9.33203125" customWidth="1"/>
    <col min="4" max="5" width="10" bestFit="1" customWidth="1"/>
    <col min="7" max="7" width="8.21875" customWidth="1"/>
    <col min="8" max="8" width="8.33203125" customWidth="1"/>
    <col min="9" max="9" width="8.109375" customWidth="1"/>
    <col min="10" max="10" width="6.77734375" customWidth="1"/>
    <col min="11" max="11" width="6.88671875" customWidth="1"/>
    <col min="12" max="12" width="10.21875" customWidth="1"/>
    <col min="13" max="13" width="10" bestFit="1" customWidth="1"/>
    <col min="14" max="14" width="9.44140625" customWidth="1"/>
  </cols>
  <sheetData>
    <row r="1" spans="1:14" ht="13.8" x14ac:dyDescent="0.25">
      <c r="A1" s="424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10"/>
    </row>
    <row r="2" spans="1:14" ht="15.6" x14ac:dyDescent="0.3">
      <c r="A2" s="27" t="s">
        <v>538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447" t="s">
        <v>541</v>
      </c>
    </row>
    <row r="3" spans="1:14" x14ac:dyDescent="0.25">
      <c r="A3" s="178" t="s">
        <v>146</v>
      </c>
      <c r="B3" s="221" t="s">
        <v>2</v>
      </c>
      <c r="C3" s="222" t="s">
        <v>3</v>
      </c>
      <c r="D3" s="213" t="s">
        <v>9</v>
      </c>
      <c r="E3" s="204" t="s">
        <v>10</v>
      </c>
      <c r="F3" s="221" t="s">
        <v>6</v>
      </c>
      <c r="G3" s="213" t="s">
        <v>9</v>
      </c>
      <c r="H3" s="213" t="s">
        <v>10</v>
      </c>
      <c r="I3" s="223" t="s">
        <v>7</v>
      </c>
      <c r="J3" s="213" t="s">
        <v>9</v>
      </c>
      <c r="K3" s="204" t="s">
        <v>10</v>
      </c>
      <c r="L3" s="221" t="s">
        <v>8</v>
      </c>
      <c r="M3" s="213" t="s">
        <v>9</v>
      </c>
      <c r="N3" s="213" t="s">
        <v>10</v>
      </c>
    </row>
    <row r="4" spans="1:14" x14ac:dyDescent="0.25">
      <c r="A4" s="186" t="s">
        <v>147</v>
      </c>
      <c r="B4" s="224" t="s">
        <v>13</v>
      </c>
      <c r="C4" s="225" t="s">
        <v>14</v>
      </c>
      <c r="D4" s="218" t="s">
        <v>20</v>
      </c>
      <c r="E4" s="220" t="s">
        <v>123</v>
      </c>
      <c r="F4" s="224" t="s">
        <v>17</v>
      </c>
      <c r="G4" s="218" t="s">
        <v>20</v>
      </c>
      <c r="H4" s="218" t="s">
        <v>123</v>
      </c>
      <c r="I4" s="226" t="s">
        <v>18</v>
      </c>
      <c r="J4" s="218" t="s">
        <v>20</v>
      </c>
      <c r="K4" s="220" t="s">
        <v>123</v>
      </c>
      <c r="L4" s="224" t="s">
        <v>19</v>
      </c>
      <c r="M4" s="218" t="s">
        <v>20</v>
      </c>
      <c r="N4" s="215" t="s">
        <v>21</v>
      </c>
    </row>
    <row r="5" spans="1:14" ht="15" x14ac:dyDescent="0.25">
      <c r="A5" s="21" t="s">
        <v>148</v>
      </c>
      <c r="B5" s="541">
        <v>23</v>
      </c>
      <c r="C5" s="542">
        <v>90</v>
      </c>
      <c r="D5" s="542">
        <v>65</v>
      </c>
      <c r="E5" s="542">
        <v>25</v>
      </c>
      <c r="F5" s="543">
        <v>16</v>
      </c>
      <c r="G5" s="542">
        <v>13</v>
      </c>
      <c r="H5" s="544">
        <v>3</v>
      </c>
      <c r="I5" s="542">
        <v>62</v>
      </c>
      <c r="J5" s="542">
        <v>34</v>
      </c>
      <c r="K5" s="542">
        <v>28</v>
      </c>
      <c r="L5" s="543">
        <v>168</v>
      </c>
      <c r="M5" s="542">
        <v>112</v>
      </c>
      <c r="N5" s="544">
        <v>56</v>
      </c>
    </row>
    <row r="6" spans="1:14" ht="15" x14ac:dyDescent="0.25">
      <c r="A6" s="21" t="s">
        <v>149</v>
      </c>
      <c r="B6" s="541">
        <v>2</v>
      </c>
      <c r="C6" s="542">
        <v>28</v>
      </c>
      <c r="D6" s="542">
        <v>18</v>
      </c>
      <c r="E6" s="542">
        <v>10</v>
      </c>
      <c r="F6" s="543">
        <v>0</v>
      </c>
      <c r="G6" s="542">
        <v>0</v>
      </c>
      <c r="H6" s="544">
        <v>0</v>
      </c>
      <c r="I6" s="542">
        <v>30</v>
      </c>
      <c r="J6" s="542">
        <v>15</v>
      </c>
      <c r="K6" s="542">
        <v>15</v>
      </c>
      <c r="L6" s="543">
        <v>58</v>
      </c>
      <c r="M6" s="542">
        <v>33</v>
      </c>
      <c r="N6" s="544">
        <v>25</v>
      </c>
    </row>
    <row r="7" spans="1:14" ht="15" x14ac:dyDescent="0.25">
      <c r="A7" s="21" t="s">
        <v>150</v>
      </c>
      <c r="B7" s="541">
        <v>5</v>
      </c>
      <c r="C7" s="542">
        <v>229</v>
      </c>
      <c r="D7" s="542">
        <v>201</v>
      </c>
      <c r="E7" s="542">
        <v>28</v>
      </c>
      <c r="F7" s="543">
        <v>36</v>
      </c>
      <c r="G7" s="542">
        <v>32</v>
      </c>
      <c r="H7" s="544">
        <v>4</v>
      </c>
      <c r="I7" s="542">
        <v>0</v>
      </c>
      <c r="J7" s="542">
        <v>0</v>
      </c>
      <c r="K7" s="542">
        <v>0</v>
      </c>
      <c r="L7" s="543">
        <v>265</v>
      </c>
      <c r="M7" s="542">
        <v>233</v>
      </c>
      <c r="N7" s="544">
        <v>32</v>
      </c>
    </row>
    <row r="8" spans="1:14" ht="15" x14ac:dyDescent="0.25">
      <c r="A8" s="21" t="s">
        <v>151</v>
      </c>
      <c r="B8" s="541">
        <v>6</v>
      </c>
      <c r="C8" s="542">
        <v>784</v>
      </c>
      <c r="D8" s="542">
        <v>638</v>
      </c>
      <c r="E8" s="542">
        <v>146</v>
      </c>
      <c r="F8" s="543">
        <v>0</v>
      </c>
      <c r="G8" s="542">
        <v>0</v>
      </c>
      <c r="H8" s="544">
        <v>0</v>
      </c>
      <c r="I8" s="542">
        <v>0</v>
      </c>
      <c r="J8" s="542">
        <v>0</v>
      </c>
      <c r="K8" s="542">
        <v>0</v>
      </c>
      <c r="L8" s="543">
        <v>784</v>
      </c>
      <c r="M8" s="542">
        <v>638</v>
      </c>
      <c r="N8" s="544">
        <v>146</v>
      </c>
    </row>
    <row r="9" spans="1:14" ht="15" x14ac:dyDescent="0.25">
      <c r="A9" s="21" t="s">
        <v>152</v>
      </c>
      <c r="B9" s="541">
        <v>3</v>
      </c>
      <c r="C9" s="542">
        <v>1418</v>
      </c>
      <c r="D9" s="542">
        <v>1297</v>
      </c>
      <c r="E9" s="542">
        <v>121</v>
      </c>
      <c r="F9" s="543">
        <v>0</v>
      </c>
      <c r="G9" s="542">
        <v>0</v>
      </c>
      <c r="H9" s="544">
        <v>0</v>
      </c>
      <c r="I9" s="542">
        <v>0</v>
      </c>
      <c r="J9" s="542">
        <v>0</v>
      </c>
      <c r="K9" s="542">
        <v>0</v>
      </c>
      <c r="L9" s="543">
        <v>1418</v>
      </c>
      <c r="M9" s="542">
        <v>1297</v>
      </c>
      <c r="N9" s="544">
        <v>121</v>
      </c>
    </row>
    <row r="10" spans="1:14" ht="15.6" x14ac:dyDescent="0.3">
      <c r="A10" s="256" t="s">
        <v>120</v>
      </c>
      <c r="B10" s="606">
        <v>39</v>
      </c>
      <c r="C10" s="607">
        <v>2549</v>
      </c>
      <c r="D10" s="607">
        <v>2219</v>
      </c>
      <c r="E10" s="607">
        <v>330</v>
      </c>
      <c r="F10" s="608">
        <v>52</v>
      </c>
      <c r="G10" s="607">
        <v>45</v>
      </c>
      <c r="H10" s="609">
        <v>7</v>
      </c>
      <c r="I10" s="607">
        <v>92</v>
      </c>
      <c r="J10" s="607">
        <v>49</v>
      </c>
      <c r="K10" s="607">
        <v>43</v>
      </c>
      <c r="L10" s="608">
        <v>2693</v>
      </c>
      <c r="M10" s="607">
        <v>2313</v>
      </c>
      <c r="N10" s="609">
        <v>380</v>
      </c>
    </row>
    <row r="11" spans="1:14" ht="15" x14ac:dyDescent="0.25">
      <c r="A11" s="86" t="s">
        <v>148</v>
      </c>
      <c r="B11" s="610">
        <v>68</v>
      </c>
      <c r="C11" s="611">
        <v>304</v>
      </c>
      <c r="D11" s="611">
        <v>236</v>
      </c>
      <c r="E11" s="611">
        <v>68</v>
      </c>
      <c r="F11" s="612">
        <v>128</v>
      </c>
      <c r="G11" s="613">
        <v>75</v>
      </c>
      <c r="H11" s="614">
        <v>53</v>
      </c>
      <c r="I11" s="611">
        <v>155</v>
      </c>
      <c r="J11" s="613">
        <v>82</v>
      </c>
      <c r="K11" s="613">
        <v>73</v>
      </c>
      <c r="L11" s="612">
        <v>587</v>
      </c>
      <c r="M11" s="611">
        <v>393</v>
      </c>
      <c r="N11" s="615">
        <v>194</v>
      </c>
    </row>
    <row r="12" spans="1:14" ht="15" x14ac:dyDescent="0.25">
      <c r="A12" s="21" t="s">
        <v>149</v>
      </c>
      <c r="B12" s="616">
        <v>10</v>
      </c>
      <c r="C12" s="617">
        <v>149</v>
      </c>
      <c r="D12" s="617">
        <v>110</v>
      </c>
      <c r="E12" s="618">
        <v>39</v>
      </c>
      <c r="F12" s="619">
        <v>0</v>
      </c>
      <c r="G12" s="618">
        <v>0</v>
      </c>
      <c r="H12" s="620">
        <v>0</v>
      </c>
      <c r="I12" s="617">
        <v>169</v>
      </c>
      <c r="J12" s="617">
        <v>128</v>
      </c>
      <c r="K12" s="617">
        <v>41</v>
      </c>
      <c r="L12" s="619">
        <v>318</v>
      </c>
      <c r="M12" s="617">
        <v>238</v>
      </c>
      <c r="N12" s="621">
        <v>80</v>
      </c>
    </row>
    <row r="13" spans="1:14" ht="15" x14ac:dyDescent="0.25">
      <c r="A13" s="21" t="s">
        <v>150</v>
      </c>
      <c r="B13" s="616">
        <v>6</v>
      </c>
      <c r="C13" s="617">
        <v>191</v>
      </c>
      <c r="D13" s="618">
        <v>182</v>
      </c>
      <c r="E13" s="618">
        <v>9</v>
      </c>
      <c r="F13" s="619">
        <v>19</v>
      </c>
      <c r="G13" s="618">
        <v>17</v>
      </c>
      <c r="H13" s="620">
        <v>2</v>
      </c>
      <c r="I13" s="617">
        <v>34</v>
      </c>
      <c r="J13" s="617">
        <v>9</v>
      </c>
      <c r="K13" s="617">
        <v>25</v>
      </c>
      <c r="L13" s="619">
        <v>244</v>
      </c>
      <c r="M13" s="617">
        <v>208</v>
      </c>
      <c r="N13" s="621">
        <v>36</v>
      </c>
    </row>
    <row r="14" spans="1:14" ht="15" x14ac:dyDescent="0.25">
      <c r="A14" s="21" t="s">
        <v>151</v>
      </c>
      <c r="B14" s="616">
        <v>8</v>
      </c>
      <c r="C14" s="617">
        <v>843</v>
      </c>
      <c r="D14" s="617">
        <v>771</v>
      </c>
      <c r="E14" s="617">
        <v>72</v>
      </c>
      <c r="F14" s="619">
        <v>44</v>
      </c>
      <c r="G14" s="617">
        <v>32</v>
      </c>
      <c r="H14" s="621">
        <v>12</v>
      </c>
      <c r="I14" s="617">
        <v>56</v>
      </c>
      <c r="J14" s="617">
        <v>51</v>
      </c>
      <c r="K14" s="617">
        <v>5</v>
      </c>
      <c r="L14" s="619">
        <v>943</v>
      </c>
      <c r="M14" s="617">
        <v>854</v>
      </c>
      <c r="N14" s="621">
        <v>89</v>
      </c>
    </row>
    <row r="15" spans="1:14" ht="15" x14ac:dyDescent="0.25">
      <c r="A15" s="21" t="s">
        <v>152</v>
      </c>
      <c r="B15" s="616">
        <v>3</v>
      </c>
      <c r="C15" s="617">
        <v>243</v>
      </c>
      <c r="D15" s="617">
        <v>201</v>
      </c>
      <c r="E15" s="617">
        <v>42</v>
      </c>
      <c r="F15" s="619">
        <v>21</v>
      </c>
      <c r="G15" s="617">
        <v>15</v>
      </c>
      <c r="H15" s="621">
        <v>6</v>
      </c>
      <c r="I15" s="617">
        <v>39</v>
      </c>
      <c r="J15" s="617">
        <v>34</v>
      </c>
      <c r="K15" s="617">
        <v>5</v>
      </c>
      <c r="L15" s="619">
        <v>303</v>
      </c>
      <c r="M15" s="617">
        <v>250</v>
      </c>
      <c r="N15" s="621">
        <v>53</v>
      </c>
    </row>
    <row r="16" spans="1:14" ht="15.6" x14ac:dyDescent="0.3">
      <c r="A16" s="257" t="s">
        <v>121</v>
      </c>
      <c r="B16" s="622">
        <v>95</v>
      </c>
      <c r="C16" s="623">
        <v>1730</v>
      </c>
      <c r="D16" s="623">
        <v>1500</v>
      </c>
      <c r="E16" s="623">
        <v>230</v>
      </c>
      <c r="F16" s="624">
        <v>212</v>
      </c>
      <c r="G16" s="623">
        <v>139</v>
      </c>
      <c r="H16" s="625">
        <v>73</v>
      </c>
      <c r="I16" s="623">
        <v>453</v>
      </c>
      <c r="J16" s="623">
        <v>304</v>
      </c>
      <c r="K16" s="623">
        <v>149</v>
      </c>
      <c r="L16" s="624">
        <v>2395</v>
      </c>
      <c r="M16" s="623">
        <v>1943</v>
      </c>
      <c r="N16" s="625">
        <v>452</v>
      </c>
    </row>
    <row r="17" spans="1:14" ht="15" x14ac:dyDescent="0.25">
      <c r="A17" s="21" t="s">
        <v>148</v>
      </c>
      <c r="B17" s="541">
        <v>83</v>
      </c>
      <c r="C17" s="542">
        <v>411</v>
      </c>
      <c r="D17" s="542">
        <v>317</v>
      </c>
      <c r="E17" s="542">
        <v>94</v>
      </c>
      <c r="F17" s="543">
        <v>100</v>
      </c>
      <c r="G17" s="542">
        <v>71</v>
      </c>
      <c r="H17" s="544">
        <v>29</v>
      </c>
      <c r="I17" s="542">
        <v>148</v>
      </c>
      <c r="J17" s="542">
        <v>93</v>
      </c>
      <c r="K17" s="542">
        <v>55</v>
      </c>
      <c r="L17" s="543">
        <v>659</v>
      </c>
      <c r="M17" s="542">
        <v>481</v>
      </c>
      <c r="N17" s="544">
        <v>178</v>
      </c>
    </row>
    <row r="18" spans="1:14" ht="15" x14ac:dyDescent="0.25">
      <c r="A18" s="21" t="s">
        <v>149</v>
      </c>
      <c r="B18" s="541">
        <v>20</v>
      </c>
      <c r="C18" s="542">
        <v>492</v>
      </c>
      <c r="D18" s="542">
        <v>409</v>
      </c>
      <c r="E18" s="542">
        <v>83</v>
      </c>
      <c r="F18" s="543">
        <v>97</v>
      </c>
      <c r="G18" s="542">
        <v>63</v>
      </c>
      <c r="H18" s="544">
        <v>34</v>
      </c>
      <c r="I18" s="542">
        <v>35</v>
      </c>
      <c r="J18" s="542">
        <v>31</v>
      </c>
      <c r="K18" s="542">
        <v>4</v>
      </c>
      <c r="L18" s="543">
        <v>624</v>
      </c>
      <c r="M18" s="542">
        <v>503</v>
      </c>
      <c r="N18" s="544">
        <v>121</v>
      </c>
    </row>
    <row r="19" spans="1:14" ht="15" x14ac:dyDescent="0.25">
      <c r="A19" s="21" t="s">
        <v>150</v>
      </c>
      <c r="B19" s="541">
        <v>7</v>
      </c>
      <c r="C19" s="542">
        <v>397</v>
      </c>
      <c r="D19" s="542">
        <v>346</v>
      </c>
      <c r="E19" s="542">
        <v>51</v>
      </c>
      <c r="F19" s="543">
        <v>28</v>
      </c>
      <c r="G19" s="542">
        <v>21</v>
      </c>
      <c r="H19" s="544">
        <v>7</v>
      </c>
      <c r="I19" s="542">
        <v>0</v>
      </c>
      <c r="J19" s="542">
        <v>0</v>
      </c>
      <c r="K19" s="542">
        <v>0</v>
      </c>
      <c r="L19" s="543">
        <v>425</v>
      </c>
      <c r="M19" s="542">
        <v>367</v>
      </c>
      <c r="N19" s="544">
        <v>58</v>
      </c>
    </row>
    <row r="20" spans="1:14" ht="15" x14ac:dyDescent="0.25">
      <c r="A20" s="21" t="s">
        <v>151</v>
      </c>
      <c r="B20" s="541">
        <v>9</v>
      </c>
      <c r="C20" s="542">
        <v>657</v>
      </c>
      <c r="D20" s="542">
        <v>512</v>
      </c>
      <c r="E20" s="542">
        <v>145</v>
      </c>
      <c r="F20" s="543">
        <v>0</v>
      </c>
      <c r="G20" s="542">
        <v>0</v>
      </c>
      <c r="H20" s="544">
        <v>0</v>
      </c>
      <c r="I20" s="542">
        <v>199</v>
      </c>
      <c r="J20" s="542">
        <v>185</v>
      </c>
      <c r="K20" s="542">
        <v>14</v>
      </c>
      <c r="L20" s="543">
        <v>856</v>
      </c>
      <c r="M20" s="542">
        <v>697</v>
      </c>
      <c r="N20" s="544">
        <v>159</v>
      </c>
    </row>
    <row r="21" spans="1:14" ht="15" x14ac:dyDescent="0.25">
      <c r="A21" s="21" t="s">
        <v>152</v>
      </c>
      <c r="B21" s="541">
        <v>5</v>
      </c>
      <c r="C21" s="542">
        <v>1856</v>
      </c>
      <c r="D21" s="542">
        <v>1604</v>
      </c>
      <c r="E21" s="542">
        <v>252</v>
      </c>
      <c r="F21" s="543">
        <v>0</v>
      </c>
      <c r="G21" s="542">
        <v>0</v>
      </c>
      <c r="H21" s="544">
        <v>0</v>
      </c>
      <c r="I21" s="542">
        <v>0</v>
      </c>
      <c r="J21" s="542">
        <v>0</v>
      </c>
      <c r="K21" s="542">
        <v>0</v>
      </c>
      <c r="L21" s="543">
        <v>1856</v>
      </c>
      <c r="M21" s="542">
        <v>1604</v>
      </c>
      <c r="N21" s="544">
        <v>252</v>
      </c>
    </row>
    <row r="22" spans="1:14" ht="15.6" x14ac:dyDescent="0.3">
      <c r="A22" s="258" t="s">
        <v>122</v>
      </c>
      <c r="B22" s="626">
        <v>124</v>
      </c>
      <c r="C22" s="627">
        <v>3813</v>
      </c>
      <c r="D22" s="627">
        <v>3188</v>
      </c>
      <c r="E22" s="627">
        <v>625</v>
      </c>
      <c r="F22" s="628">
        <v>225</v>
      </c>
      <c r="G22" s="627">
        <v>155</v>
      </c>
      <c r="H22" s="629">
        <v>70</v>
      </c>
      <c r="I22" s="627">
        <v>382</v>
      </c>
      <c r="J22" s="627">
        <v>309</v>
      </c>
      <c r="K22" s="627">
        <v>73</v>
      </c>
      <c r="L22" s="628">
        <v>4420</v>
      </c>
      <c r="M22" s="627">
        <v>3652</v>
      </c>
      <c r="N22" s="629">
        <v>768</v>
      </c>
    </row>
    <row r="23" spans="1:14" ht="15.6" x14ac:dyDescent="0.3">
      <c r="A23" s="87" t="s">
        <v>148</v>
      </c>
      <c r="B23" s="561">
        <v>174</v>
      </c>
      <c r="C23" s="562">
        <v>805</v>
      </c>
      <c r="D23" s="562">
        <v>618</v>
      </c>
      <c r="E23" s="562">
        <v>187</v>
      </c>
      <c r="F23" s="563">
        <v>244</v>
      </c>
      <c r="G23" s="562">
        <v>159</v>
      </c>
      <c r="H23" s="564">
        <v>85</v>
      </c>
      <c r="I23" s="562">
        <v>365</v>
      </c>
      <c r="J23" s="562">
        <v>209</v>
      </c>
      <c r="K23" s="562">
        <v>156</v>
      </c>
      <c r="L23" s="563">
        <v>1414</v>
      </c>
      <c r="M23" s="562">
        <v>986</v>
      </c>
      <c r="N23" s="564">
        <v>428</v>
      </c>
    </row>
    <row r="24" spans="1:14" ht="15.6" x14ac:dyDescent="0.3">
      <c r="A24" s="85" t="s">
        <v>149</v>
      </c>
      <c r="B24" s="565">
        <v>32</v>
      </c>
      <c r="C24" s="566">
        <v>669</v>
      </c>
      <c r="D24" s="566">
        <v>537</v>
      </c>
      <c r="E24" s="566">
        <v>132</v>
      </c>
      <c r="F24" s="567">
        <v>97</v>
      </c>
      <c r="G24" s="566">
        <v>63</v>
      </c>
      <c r="H24" s="568">
        <v>34</v>
      </c>
      <c r="I24" s="566">
        <v>234</v>
      </c>
      <c r="J24" s="566">
        <v>174</v>
      </c>
      <c r="K24" s="566">
        <v>60</v>
      </c>
      <c r="L24" s="567">
        <v>1000</v>
      </c>
      <c r="M24" s="566">
        <v>774</v>
      </c>
      <c r="N24" s="568">
        <v>226</v>
      </c>
    </row>
    <row r="25" spans="1:14" ht="15.6" x14ac:dyDescent="0.3">
      <c r="A25" s="85" t="s">
        <v>150</v>
      </c>
      <c r="B25" s="565">
        <v>18</v>
      </c>
      <c r="C25" s="566">
        <v>817</v>
      </c>
      <c r="D25" s="566">
        <v>729</v>
      </c>
      <c r="E25" s="566">
        <v>88</v>
      </c>
      <c r="F25" s="567">
        <v>83</v>
      </c>
      <c r="G25" s="566">
        <v>70</v>
      </c>
      <c r="H25" s="568">
        <v>13</v>
      </c>
      <c r="I25" s="566">
        <v>34</v>
      </c>
      <c r="J25" s="566">
        <v>9</v>
      </c>
      <c r="K25" s="566">
        <v>25</v>
      </c>
      <c r="L25" s="567">
        <v>934</v>
      </c>
      <c r="M25" s="566">
        <v>808</v>
      </c>
      <c r="N25" s="568">
        <v>126</v>
      </c>
    </row>
    <row r="26" spans="1:14" ht="15.6" x14ac:dyDescent="0.3">
      <c r="A26" s="85" t="s">
        <v>151</v>
      </c>
      <c r="B26" s="565">
        <v>23</v>
      </c>
      <c r="C26" s="566">
        <v>2284</v>
      </c>
      <c r="D26" s="566">
        <v>1921</v>
      </c>
      <c r="E26" s="566">
        <v>363</v>
      </c>
      <c r="F26" s="567">
        <v>44</v>
      </c>
      <c r="G26" s="566">
        <v>32</v>
      </c>
      <c r="H26" s="568">
        <v>12</v>
      </c>
      <c r="I26" s="566">
        <v>255</v>
      </c>
      <c r="J26" s="566">
        <v>236</v>
      </c>
      <c r="K26" s="566">
        <v>19</v>
      </c>
      <c r="L26" s="567">
        <v>2583</v>
      </c>
      <c r="M26" s="566">
        <v>2189</v>
      </c>
      <c r="N26" s="568">
        <v>394</v>
      </c>
    </row>
    <row r="27" spans="1:14" ht="15.6" x14ac:dyDescent="0.3">
      <c r="A27" s="85" t="s">
        <v>152</v>
      </c>
      <c r="B27" s="565">
        <v>11</v>
      </c>
      <c r="C27" s="566">
        <v>3517</v>
      </c>
      <c r="D27" s="566">
        <v>3102</v>
      </c>
      <c r="E27" s="566">
        <v>415</v>
      </c>
      <c r="F27" s="567">
        <v>21</v>
      </c>
      <c r="G27" s="566">
        <v>15</v>
      </c>
      <c r="H27" s="568">
        <v>6</v>
      </c>
      <c r="I27" s="566">
        <v>39</v>
      </c>
      <c r="J27" s="566">
        <v>34</v>
      </c>
      <c r="K27" s="566">
        <v>5</v>
      </c>
      <c r="L27" s="567">
        <v>3577</v>
      </c>
      <c r="M27" s="566">
        <v>3151</v>
      </c>
      <c r="N27" s="568">
        <v>426</v>
      </c>
    </row>
    <row r="28" spans="1:14" ht="15.6" x14ac:dyDescent="0.3">
      <c r="A28" s="259" t="s">
        <v>25</v>
      </c>
      <c r="B28" s="630">
        <v>258</v>
      </c>
      <c r="C28" s="631">
        <v>8092</v>
      </c>
      <c r="D28" s="631">
        <v>6907</v>
      </c>
      <c r="E28" s="631">
        <v>1185</v>
      </c>
      <c r="F28" s="632">
        <v>489</v>
      </c>
      <c r="G28" s="631">
        <v>339</v>
      </c>
      <c r="H28" s="633">
        <v>150</v>
      </c>
      <c r="I28" s="631">
        <v>927</v>
      </c>
      <c r="J28" s="631">
        <v>662</v>
      </c>
      <c r="K28" s="631">
        <v>265</v>
      </c>
      <c r="L28" s="632">
        <v>9508</v>
      </c>
      <c r="M28" s="631">
        <v>7908</v>
      </c>
      <c r="N28" s="633">
        <v>1600</v>
      </c>
    </row>
    <row r="29" spans="1:14" x14ac:dyDescent="0.25">
      <c r="A29" s="43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10"/>
      <c r="N29" s="10"/>
    </row>
    <row r="30" spans="1:14" ht="15.6" x14ac:dyDescent="0.3">
      <c r="A30" s="90" t="s">
        <v>517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5"/>
      <c r="N30" s="5"/>
    </row>
    <row r="31" spans="1:14" x14ac:dyDescent="0.25">
      <c r="A31" s="210" t="s">
        <v>1</v>
      </c>
      <c r="B31" s="211" t="s">
        <v>2</v>
      </c>
      <c r="C31" s="212" t="s">
        <v>3</v>
      </c>
      <c r="D31" s="213" t="s">
        <v>9</v>
      </c>
      <c r="E31" s="204" t="s">
        <v>10</v>
      </c>
      <c r="F31" s="211" t="s">
        <v>6</v>
      </c>
      <c r="G31" s="213" t="s">
        <v>9</v>
      </c>
      <c r="H31" s="213" t="s">
        <v>10</v>
      </c>
      <c r="I31" s="214" t="s">
        <v>7</v>
      </c>
      <c r="J31" s="213" t="s">
        <v>9</v>
      </c>
      <c r="K31" s="204" t="s">
        <v>10</v>
      </c>
      <c r="L31" s="211" t="s">
        <v>8</v>
      </c>
      <c r="M31" s="213" t="s">
        <v>9</v>
      </c>
      <c r="N31" s="213" t="s">
        <v>10</v>
      </c>
    </row>
    <row r="32" spans="1:14" x14ac:dyDescent="0.25">
      <c r="A32" s="192" t="s">
        <v>12</v>
      </c>
      <c r="B32" s="215" t="s">
        <v>13</v>
      </c>
      <c r="C32" s="216" t="s">
        <v>14</v>
      </c>
      <c r="D32" s="218" t="s">
        <v>20</v>
      </c>
      <c r="E32" s="217" t="s">
        <v>123</v>
      </c>
      <c r="F32" s="215" t="s">
        <v>17</v>
      </c>
      <c r="G32" s="218" t="s">
        <v>20</v>
      </c>
      <c r="H32" s="218" t="s">
        <v>123</v>
      </c>
      <c r="I32" s="219" t="s">
        <v>18</v>
      </c>
      <c r="J32" s="218" t="s">
        <v>20</v>
      </c>
      <c r="K32" s="220" t="s">
        <v>123</v>
      </c>
      <c r="L32" s="218" t="s">
        <v>19</v>
      </c>
      <c r="M32" s="218" t="s">
        <v>20</v>
      </c>
      <c r="N32" s="215" t="s">
        <v>21</v>
      </c>
    </row>
    <row r="33" spans="1:14" ht="15.6" x14ac:dyDescent="0.3">
      <c r="A33" s="168" t="s">
        <v>22</v>
      </c>
      <c r="B33" s="634">
        <v>39</v>
      </c>
      <c r="C33" s="635">
        <v>2549</v>
      </c>
      <c r="D33" s="635">
        <v>2219</v>
      </c>
      <c r="E33" s="635">
        <v>330</v>
      </c>
      <c r="F33" s="636">
        <v>52</v>
      </c>
      <c r="G33" s="635">
        <v>45</v>
      </c>
      <c r="H33" s="637">
        <v>7</v>
      </c>
      <c r="I33" s="635">
        <v>92</v>
      </c>
      <c r="J33" s="635">
        <v>49</v>
      </c>
      <c r="K33" s="635">
        <v>43</v>
      </c>
      <c r="L33" s="636">
        <v>2693</v>
      </c>
      <c r="M33" s="635">
        <v>2313</v>
      </c>
      <c r="N33" s="637">
        <v>380</v>
      </c>
    </row>
    <row r="34" spans="1:14" ht="15.6" x14ac:dyDescent="0.3">
      <c r="A34" s="169" t="s">
        <v>23</v>
      </c>
      <c r="B34" s="598">
        <v>95</v>
      </c>
      <c r="C34" s="599">
        <v>1730</v>
      </c>
      <c r="D34" s="599">
        <v>1500</v>
      </c>
      <c r="E34" s="599">
        <v>230</v>
      </c>
      <c r="F34" s="600">
        <v>212</v>
      </c>
      <c r="G34" s="599">
        <v>139</v>
      </c>
      <c r="H34" s="601">
        <v>73</v>
      </c>
      <c r="I34" s="599">
        <v>453</v>
      </c>
      <c r="J34" s="599">
        <v>304</v>
      </c>
      <c r="K34" s="599">
        <v>149</v>
      </c>
      <c r="L34" s="600">
        <v>2395</v>
      </c>
      <c r="M34" s="599">
        <v>1943</v>
      </c>
      <c r="N34" s="601">
        <v>452</v>
      </c>
    </row>
    <row r="35" spans="1:14" ht="15.6" x14ac:dyDescent="0.3">
      <c r="A35" s="141" t="s">
        <v>24</v>
      </c>
      <c r="B35" s="602">
        <v>124</v>
      </c>
      <c r="C35" s="603">
        <v>3813</v>
      </c>
      <c r="D35" s="603">
        <v>3188</v>
      </c>
      <c r="E35" s="603">
        <v>625</v>
      </c>
      <c r="F35" s="604">
        <v>225</v>
      </c>
      <c r="G35" s="603">
        <v>155</v>
      </c>
      <c r="H35" s="605">
        <v>70</v>
      </c>
      <c r="I35" s="603">
        <v>382</v>
      </c>
      <c r="J35" s="603">
        <v>309</v>
      </c>
      <c r="K35" s="603">
        <v>73</v>
      </c>
      <c r="L35" s="604">
        <v>4420</v>
      </c>
      <c r="M35" s="603">
        <v>3652</v>
      </c>
      <c r="N35" s="605">
        <v>768</v>
      </c>
    </row>
    <row r="36" spans="1:14" ht="17.399999999999999" x14ac:dyDescent="0.3">
      <c r="A36" s="165" t="s">
        <v>25</v>
      </c>
      <c r="B36" s="578">
        <v>258</v>
      </c>
      <c r="C36" s="579">
        <v>8092</v>
      </c>
      <c r="D36" s="579">
        <v>6907</v>
      </c>
      <c r="E36" s="579">
        <v>1185</v>
      </c>
      <c r="F36" s="580">
        <v>489</v>
      </c>
      <c r="G36" s="579">
        <v>339</v>
      </c>
      <c r="H36" s="581">
        <v>150</v>
      </c>
      <c r="I36" s="579">
        <v>927</v>
      </c>
      <c r="J36" s="579">
        <v>662</v>
      </c>
      <c r="K36" s="579">
        <v>265</v>
      </c>
      <c r="L36" s="580">
        <v>9508</v>
      </c>
      <c r="M36" s="579">
        <v>7908</v>
      </c>
      <c r="N36" s="581">
        <v>1600</v>
      </c>
    </row>
    <row r="76" spans="1:10" x14ac:dyDescent="0.25">
      <c r="A76" s="6" t="s">
        <v>54</v>
      </c>
      <c r="B76" s="17"/>
      <c r="J76" s="6" t="s">
        <v>32</v>
      </c>
    </row>
    <row r="77" spans="1:10" ht="15" x14ac:dyDescent="0.25">
      <c r="A77" s="441" t="s">
        <v>492</v>
      </c>
      <c r="B77" s="17"/>
    </row>
  </sheetData>
  <hyperlinks>
    <hyperlink ref="A77" r:id="rId1" display="http://www.euskadi.eus/web01-a2langiz/es/contenidos/informacion/estadisticastrabajo/es_esttraba/index.shtml" xr:uid="{00000000-0004-0000-0D00-000000000000}"/>
  </hyperlinks>
  <pageMargins left="0.55118110236220474" right="0.15748031496062992" top="1.3779527559055118" bottom="0.19685039370078741" header="0" footer="0"/>
  <pageSetup scale="65" fitToHeight="0" orientation="portrait" r:id="rId2"/>
  <headerFooter alignWithMargins="0">
    <oddHeader>&amp;C&amp;G</oddHeader>
  </headerFooter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75"/>
  <sheetViews>
    <sheetView showGridLines="0" showZeros="0" zoomScaleNormal="100" workbookViewId="0">
      <selection sqref="A1:N28"/>
    </sheetView>
  </sheetViews>
  <sheetFormatPr baseColWidth="10" defaultColWidth="9.109375" defaultRowHeight="13.2" x14ac:dyDescent="0.25"/>
  <cols>
    <col min="1" max="1" width="31.88671875" customWidth="1"/>
    <col min="3" max="3" width="11.33203125" customWidth="1"/>
    <col min="4" max="5" width="10" bestFit="1" customWidth="1"/>
    <col min="6" max="6" width="10.21875" customWidth="1"/>
    <col min="7" max="7" width="7.88671875" customWidth="1"/>
    <col min="8" max="8" width="9.109375" customWidth="1"/>
    <col min="9" max="9" width="8.88671875" customWidth="1"/>
    <col min="10" max="10" width="7.5546875" customWidth="1"/>
    <col min="11" max="11" width="8" customWidth="1"/>
    <col min="12" max="12" width="11.5546875" customWidth="1"/>
    <col min="13" max="13" width="10" bestFit="1" customWidth="1"/>
    <col min="14" max="14" width="12.5546875" customWidth="1"/>
  </cols>
  <sheetData>
    <row r="1" spans="1:14" ht="15.6" x14ac:dyDescent="0.3">
      <c r="A1" s="317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10"/>
    </row>
    <row r="2" spans="1:14" ht="15.6" x14ac:dyDescent="0.3">
      <c r="A2" s="704" t="s">
        <v>540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447" t="s">
        <v>541</v>
      </c>
    </row>
    <row r="3" spans="1:14" x14ac:dyDescent="0.25">
      <c r="A3" s="179" t="s">
        <v>146</v>
      </c>
      <c r="B3" s="180" t="s">
        <v>2</v>
      </c>
      <c r="C3" s="181" t="s">
        <v>3</v>
      </c>
      <c r="D3" s="182" t="s">
        <v>9</v>
      </c>
      <c r="E3" s="182" t="s">
        <v>10</v>
      </c>
      <c r="F3" s="183" t="s">
        <v>6</v>
      </c>
      <c r="G3" s="182" t="s">
        <v>9</v>
      </c>
      <c r="H3" s="184" t="s">
        <v>10</v>
      </c>
      <c r="I3" s="185" t="s">
        <v>7</v>
      </c>
      <c r="J3" s="182" t="s">
        <v>9</v>
      </c>
      <c r="K3" s="182" t="s">
        <v>10</v>
      </c>
      <c r="L3" s="183" t="s">
        <v>8</v>
      </c>
      <c r="M3" s="182" t="s">
        <v>9</v>
      </c>
      <c r="N3" s="182" t="s">
        <v>10</v>
      </c>
    </row>
    <row r="4" spans="1:14" x14ac:dyDescent="0.25">
      <c r="A4" s="200" t="s">
        <v>147</v>
      </c>
      <c r="B4" s="201" t="s">
        <v>13</v>
      </c>
      <c r="C4" s="716" t="s">
        <v>14</v>
      </c>
      <c r="D4" s="260" t="s">
        <v>20</v>
      </c>
      <c r="E4" s="260" t="s">
        <v>123</v>
      </c>
      <c r="F4" s="203" t="s">
        <v>17</v>
      </c>
      <c r="G4" s="260" t="s">
        <v>20</v>
      </c>
      <c r="H4" s="717" t="s">
        <v>123</v>
      </c>
      <c r="I4" s="202" t="s">
        <v>18</v>
      </c>
      <c r="J4" s="260" t="s">
        <v>20</v>
      </c>
      <c r="K4" s="260" t="s">
        <v>123</v>
      </c>
      <c r="L4" s="203" t="s">
        <v>19</v>
      </c>
      <c r="M4" s="260" t="s">
        <v>20</v>
      </c>
      <c r="N4" s="260" t="s">
        <v>21</v>
      </c>
    </row>
    <row r="5" spans="1:14" ht="15" x14ac:dyDescent="0.25">
      <c r="A5" s="93" t="s">
        <v>153</v>
      </c>
      <c r="B5" s="611">
        <v>10</v>
      </c>
      <c r="C5" s="612">
        <v>970</v>
      </c>
      <c r="D5" s="611">
        <v>807</v>
      </c>
      <c r="E5" s="615">
        <v>163</v>
      </c>
      <c r="F5" s="611">
        <v>30</v>
      </c>
      <c r="G5" s="611">
        <v>29</v>
      </c>
      <c r="H5" s="611">
        <v>1</v>
      </c>
      <c r="I5" s="612">
        <v>0</v>
      </c>
      <c r="J5" s="611">
        <v>0</v>
      </c>
      <c r="K5" s="615">
        <v>0</v>
      </c>
      <c r="L5" s="611">
        <v>1000</v>
      </c>
      <c r="M5" s="611">
        <v>836</v>
      </c>
      <c r="N5" s="615">
        <v>164</v>
      </c>
    </row>
    <row r="6" spans="1:14" ht="15" x14ac:dyDescent="0.25">
      <c r="A6" s="91" t="s">
        <v>154</v>
      </c>
      <c r="B6" s="617">
        <v>28</v>
      </c>
      <c r="C6" s="619">
        <v>1579</v>
      </c>
      <c r="D6" s="618">
        <v>1412</v>
      </c>
      <c r="E6" s="620">
        <v>167</v>
      </c>
      <c r="F6" s="617">
        <v>22</v>
      </c>
      <c r="G6" s="618">
        <v>16</v>
      </c>
      <c r="H6" s="618">
        <v>6</v>
      </c>
      <c r="I6" s="619">
        <v>85</v>
      </c>
      <c r="J6" s="617">
        <v>49</v>
      </c>
      <c r="K6" s="621">
        <v>36</v>
      </c>
      <c r="L6" s="617">
        <v>1686</v>
      </c>
      <c r="M6" s="617">
        <v>1477</v>
      </c>
      <c r="N6" s="621">
        <v>209</v>
      </c>
    </row>
    <row r="7" spans="1:14" ht="15" x14ac:dyDescent="0.25">
      <c r="A7" s="91" t="s">
        <v>155</v>
      </c>
      <c r="B7" s="617">
        <v>1</v>
      </c>
      <c r="C7" s="619">
        <v>0</v>
      </c>
      <c r="D7" s="618">
        <v>0</v>
      </c>
      <c r="E7" s="620">
        <v>0</v>
      </c>
      <c r="F7" s="617">
        <v>0</v>
      </c>
      <c r="G7" s="618">
        <v>0</v>
      </c>
      <c r="H7" s="618">
        <v>0</v>
      </c>
      <c r="I7" s="619">
        <v>7</v>
      </c>
      <c r="J7" s="617">
        <v>0</v>
      </c>
      <c r="K7" s="621">
        <v>7</v>
      </c>
      <c r="L7" s="617">
        <v>7</v>
      </c>
      <c r="M7" s="617">
        <v>0</v>
      </c>
      <c r="N7" s="621">
        <v>7</v>
      </c>
    </row>
    <row r="8" spans="1:14" ht="15.6" x14ac:dyDescent="0.3">
      <c r="A8" s="176" t="s">
        <v>120</v>
      </c>
      <c r="B8" s="698">
        <v>39</v>
      </c>
      <c r="C8" s="699">
        <v>2549</v>
      </c>
      <c r="D8" s="698">
        <v>2219</v>
      </c>
      <c r="E8" s="700">
        <v>330</v>
      </c>
      <c r="F8" s="698">
        <v>52</v>
      </c>
      <c r="G8" s="698">
        <v>45</v>
      </c>
      <c r="H8" s="698">
        <v>7</v>
      </c>
      <c r="I8" s="699">
        <v>92</v>
      </c>
      <c r="J8" s="698">
        <v>49</v>
      </c>
      <c r="K8" s="700">
        <v>43</v>
      </c>
      <c r="L8" s="698">
        <v>2693</v>
      </c>
      <c r="M8" s="698">
        <v>2313</v>
      </c>
      <c r="N8" s="700">
        <v>380</v>
      </c>
    </row>
    <row r="9" spans="1:14" ht="15" x14ac:dyDescent="0.25">
      <c r="A9" s="93" t="s">
        <v>153</v>
      </c>
      <c r="B9" s="550">
        <v>23</v>
      </c>
      <c r="C9" s="551">
        <v>824</v>
      </c>
      <c r="D9" s="550">
        <v>739</v>
      </c>
      <c r="E9" s="552">
        <v>85</v>
      </c>
      <c r="F9" s="550">
        <v>88</v>
      </c>
      <c r="G9" s="550">
        <v>68</v>
      </c>
      <c r="H9" s="550">
        <v>20</v>
      </c>
      <c r="I9" s="551">
        <v>206</v>
      </c>
      <c r="J9" s="550">
        <v>186</v>
      </c>
      <c r="K9" s="552">
        <v>20</v>
      </c>
      <c r="L9" s="550">
        <v>1118</v>
      </c>
      <c r="M9" s="550">
        <v>993</v>
      </c>
      <c r="N9" s="552">
        <v>125</v>
      </c>
    </row>
    <row r="10" spans="1:14" ht="15" x14ac:dyDescent="0.25">
      <c r="A10" s="91" t="s">
        <v>154</v>
      </c>
      <c r="B10" s="542">
        <v>53</v>
      </c>
      <c r="C10" s="543">
        <v>844</v>
      </c>
      <c r="D10" s="542">
        <v>706</v>
      </c>
      <c r="E10" s="544">
        <v>138</v>
      </c>
      <c r="F10" s="542">
        <v>88</v>
      </c>
      <c r="G10" s="542">
        <v>49</v>
      </c>
      <c r="H10" s="542">
        <v>39</v>
      </c>
      <c r="I10" s="543">
        <v>191</v>
      </c>
      <c r="J10" s="542">
        <v>84</v>
      </c>
      <c r="K10" s="544">
        <v>107</v>
      </c>
      <c r="L10" s="542">
        <v>1123</v>
      </c>
      <c r="M10" s="542">
        <v>839</v>
      </c>
      <c r="N10" s="544">
        <v>284</v>
      </c>
    </row>
    <row r="11" spans="1:14" ht="15" x14ac:dyDescent="0.25">
      <c r="A11" s="91" t="s">
        <v>155</v>
      </c>
      <c r="B11" s="542">
        <v>19</v>
      </c>
      <c r="C11" s="543">
        <v>62</v>
      </c>
      <c r="D11" s="542">
        <v>55</v>
      </c>
      <c r="E11" s="544">
        <v>7</v>
      </c>
      <c r="F11" s="542">
        <v>36</v>
      </c>
      <c r="G11" s="542">
        <v>22</v>
      </c>
      <c r="H11" s="542">
        <v>14</v>
      </c>
      <c r="I11" s="543">
        <v>56</v>
      </c>
      <c r="J11" s="542">
        <v>34</v>
      </c>
      <c r="K11" s="544">
        <v>22</v>
      </c>
      <c r="L11" s="542">
        <v>154</v>
      </c>
      <c r="M11" s="542">
        <v>111</v>
      </c>
      <c r="N11" s="544">
        <v>43</v>
      </c>
    </row>
    <row r="12" spans="1:14" ht="15.6" x14ac:dyDescent="0.3">
      <c r="A12" s="174" t="s">
        <v>121</v>
      </c>
      <c r="B12" s="623">
        <v>95</v>
      </c>
      <c r="C12" s="624">
        <v>1730</v>
      </c>
      <c r="D12" s="623">
        <v>1500</v>
      </c>
      <c r="E12" s="625">
        <v>230</v>
      </c>
      <c r="F12" s="623">
        <v>212</v>
      </c>
      <c r="G12" s="623">
        <v>139</v>
      </c>
      <c r="H12" s="623">
        <v>73</v>
      </c>
      <c r="I12" s="624">
        <v>453</v>
      </c>
      <c r="J12" s="623">
        <v>304</v>
      </c>
      <c r="K12" s="625">
        <v>149</v>
      </c>
      <c r="L12" s="623">
        <v>2395</v>
      </c>
      <c r="M12" s="623">
        <v>1943</v>
      </c>
      <c r="N12" s="625">
        <v>452</v>
      </c>
    </row>
    <row r="13" spans="1:14" ht="15" x14ac:dyDescent="0.25">
      <c r="A13" s="91" t="s">
        <v>153</v>
      </c>
      <c r="B13" s="542">
        <v>31</v>
      </c>
      <c r="C13" s="543">
        <v>2317</v>
      </c>
      <c r="D13" s="542">
        <v>2039</v>
      </c>
      <c r="E13" s="544">
        <v>278</v>
      </c>
      <c r="F13" s="542">
        <v>80</v>
      </c>
      <c r="G13" s="542">
        <v>47</v>
      </c>
      <c r="H13" s="542">
        <v>33</v>
      </c>
      <c r="I13" s="543">
        <v>166</v>
      </c>
      <c r="J13" s="542">
        <v>163</v>
      </c>
      <c r="K13" s="544">
        <v>3</v>
      </c>
      <c r="L13" s="542">
        <v>2563</v>
      </c>
      <c r="M13" s="542">
        <v>2249</v>
      </c>
      <c r="N13" s="544">
        <v>314</v>
      </c>
    </row>
    <row r="14" spans="1:14" ht="15" x14ac:dyDescent="0.25">
      <c r="A14" s="91" t="s">
        <v>154</v>
      </c>
      <c r="B14" s="542">
        <v>78</v>
      </c>
      <c r="C14" s="543">
        <v>1341</v>
      </c>
      <c r="D14" s="542">
        <v>1071</v>
      </c>
      <c r="E14" s="544">
        <v>270</v>
      </c>
      <c r="F14" s="542">
        <v>145</v>
      </c>
      <c r="G14" s="542">
        <v>108</v>
      </c>
      <c r="H14" s="542">
        <v>37</v>
      </c>
      <c r="I14" s="543">
        <v>208</v>
      </c>
      <c r="J14" s="542">
        <v>143</v>
      </c>
      <c r="K14" s="544">
        <v>65</v>
      </c>
      <c r="L14" s="542">
        <v>1694</v>
      </c>
      <c r="M14" s="542">
        <v>1322</v>
      </c>
      <c r="N14" s="544">
        <v>372</v>
      </c>
    </row>
    <row r="15" spans="1:14" ht="15" x14ac:dyDescent="0.25">
      <c r="A15" s="91" t="s">
        <v>155</v>
      </c>
      <c r="B15" s="542">
        <v>15</v>
      </c>
      <c r="C15" s="543">
        <v>155</v>
      </c>
      <c r="D15" s="542">
        <v>78</v>
      </c>
      <c r="E15" s="544">
        <v>77</v>
      </c>
      <c r="F15" s="542">
        <v>0</v>
      </c>
      <c r="G15" s="542">
        <v>0</v>
      </c>
      <c r="H15" s="542">
        <v>0</v>
      </c>
      <c r="I15" s="543">
        <v>8</v>
      </c>
      <c r="J15" s="542">
        <v>3</v>
      </c>
      <c r="K15" s="544">
        <v>5</v>
      </c>
      <c r="L15" s="542">
        <v>163</v>
      </c>
      <c r="M15" s="542">
        <v>81</v>
      </c>
      <c r="N15" s="544">
        <v>82</v>
      </c>
    </row>
    <row r="16" spans="1:14" ht="15.6" x14ac:dyDescent="0.3">
      <c r="A16" s="175" t="s">
        <v>122</v>
      </c>
      <c r="B16" s="627">
        <v>124</v>
      </c>
      <c r="C16" s="628">
        <v>3813</v>
      </c>
      <c r="D16" s="627">
        <v>3188</v>
      </c>
      <c r="E16" s="629">
        <v>625</v>
      </c>
      <c r="F16" s="627">
        <v>225</v>
      </c>
      <c r="G16" s="627">
        <v>155</v>
      </c>
      <c r="H16" s="627">
        <v>70</v>
      </c>
      <c r="I16" s="628">
        <v>382</v>
      </c>
      <c r="J16" s="627">
        <v>309</v>
      </c>
      <c r="K16" s="629">
        <v>73</v>
      </c>
      <c r="L16" s="627">
        <v>4420</v>
      </c>
      <c r="M16" s="627">
        <v>3652</v>
      </c>
      <c r="N16" s="629">
        <v>768</v>
      </c>
    </row>
    <row r="17" spans="1:14" ht="15.6" x14ac:dyDescent="0.3">
      <c r="A17" s="94" t="s">
        <v>153</v>
      </c>
      <c r="B17" s="562">
        <v>64</v>
      </c>
      <c r="C17" s="563">
        <v>4111</v>
      </c>
      <c r="D17" s="562">
        <v>3585</v>
      </c>
      <c r="E17" s="564">
        <v>526</v>
      </c>
      <c r="F17" s="562">
        <v>198</v>
      </c>
      <c r="G17" s="562">
        <v>144</v>
      </c>
      <c r="H17" s="562">
        <v>54</v>
      </c>
      <c r="I17" s="563">
        <v>372</v>
      </c>
      <c r="J17" s="562">
        <v>349</v>
      </c>
      <c r="K17" s="564">
        <v>23</v>
      </c>
      <c r="L17" s="562">
        <v>4681</v>
      </c>
      <c r="M17" s="562">
        <v>4078</v>
      </c>
      <c r="N17" s="564">
        <v>603</v>
      </c>
    </row>
    <row r="18" spans="1:14" ht="15.6" x14ac:dyDescent="0.3">
      <c r="A18" s="92" t="s">
        <v>154</v>
      </c>
      <c r="B18" s="566">
        <v>159</v>
      </c>
      <c r="C18" s="567">
        <v>3764</v>
      </c>
      <c r="D18" s="566">
        <v>3189</v>
      </c>
      <c r="E18" s="568">
        <v>575</v>
      </c>
      <c r="F18" s="566">
        <v>255</v>
      </c>
      <c r="G18" s="566">
        <v>173</v>
      </c>
      <c r="H18" s="566">
        <v>82</v>
      </c>
      <c r="I18" s="567">
        <v>484</v>
      </c>
      <c r="J18" s="566">
        <v>276</v>
      </c>
      <c r="K18" s="568">
        <v>208</v>
      </c>
      <c r="L18" s="566">
        <v>4503</v>
      </c>
      <c r="M18" s="566">
        <v>3638</v>
      </c>
      <c r="N18" s="568">
        <v>865</v>
      </c>
    </row>
    <row r="19" spans="1:14" ht="15.6" x14ac:dyDescent="0.3">
      <c r="A19" s="92" t="s">
        <v>155</v>
      </c>
      <c r="B19" s="566">
        <v>35</v>
      </c>
      <c r="C19" s="567">
        <v>217</v>
      </c>
      <c r="D19" s="566">
        <v>133</v>
      </c>
      <c r="E19" s="568">
        <v>84</v>
      </c>
      <c r="F19" s="566">
        <v>36</v>
      </c>
      <c r="G19" s="566">
        <v>22</v>
      </c>
      <c r="H19" s="566">
        <v>14</v>
      </c>
      <c r="I19" s="567">
        <v>71</v>
      </c>
      <c r="J19" s="566">
        <v>37</v>
      </c>
      <c r="K19" s="568">
        <v>34</v>
      </c>
      <c r="L19" s="566">
        <v>324</v>
      </c>
      <c r="M19" s="566">
        <v>192</v>
      </c>
      <c r="N19" s="568">
        <v>132</v>
      </c>
    </row>
    <row r="20" spans="1:14" ht="15.6" x14ac:dyDescent="0.3">
      <c r="A20" s="170" t="s">
        <v>25</v>
      </c>
      <c r="B20" s="357">
        <v>258</v>
      </c>
      <c r="C20" s="358">
        <v>8092</v>
      </c>
      <c r="D20" s="357">
        <v>6907</v>
      </c>
      <c r="E20" s="359">
        <v>1185</v>
      </c>
      <c r="F20" s="357">
        <v>489</v>
      </c>
      <c r="G20" s="357">
        <v>339</v>
      </c>
      <c r="H20" s="357">
        <v>150</v>
      </c>
      <c r="I20" s="358">
        <v>927</v>
      </c>
      <c r="J20" s="357">
        <v>662</v>
      </c>
      <c r="K20" s="359">
        <v>265</v>
      </c>
      <c r="L20" s="357">
        <v>9508</v>
      </c>
      <c r="M20" s="357">
        <v>7908</v>
      </c>
      <c r="N20" s="359">
        <v>1600</v>
      </c>
    </row>
    <row r="21" spans="1:14" ht="15" x14ac:dyDescent="0.25">
      <c r="A21" s="43"/>
      <c r="B21" s="569"/>
      <c r="C21" s="569"/>
      <c r="D21" s="569"/>
      <c r="E21" s="569"/>
      <c r="F21" s="569"/>
      <c r="G21" s="569"/>
      <c r="H21" s="569"/>
      <c r="I21" s="569"/>
      <c r="J21" s="569"/>
      <c r="K21" s="569"/>
      <c r="L21" s="569"/>
      <c r="M21" s="570"/>
      <c r="N21" s="570"/>
    </row>
    <row r="22" spans="1:14" ht="15.6" x14ac:dyDescent="0.3">
      <c r="A22" s="90" t="s">
        <v>517</v>
      </c>
      <c r="B22" s="569"/>
      <c r="C22" s="569"/>
      <c r="D22" s="569"/>
      <c r="E22" s="569"/>
      <c r="F22" s="569"/>
      <c r="G22" s="569"/>
      <c r="H22" s="569"/>
      <c r="I22" s="569"/>
      <c r="J22" s="569"/>
      <c r="K22" s="569"/>
      <c r="L22" s="569"/>
      <c r="M22" s="570"/>
      <c r="N22" s="570"/>
    </row>
    <row r="23" spans="1:14" x14ac:dyDescent="0.25">
      <c r="A23" s="227" t="s">
        <v>1</v>
      </c>
      <c r="B23" s="705" t="s">
        <v>2</v>
      </c>
      <c r="C23" s="261" t="s">
        <v>3</v>
      </c>
      <c r="D23" s="706" t="s">
        <v>9</v>
      </c>
      <c r="E23" s="706" t="s">
        <v>10</v>
      </c>
      <c r="F23" s="707" t="s">
        <v>6</v>
      </c>
      <c r="G23" s="706" t="s">
        <v>9</v>
      </c>
      <c r="H23" s="708" t="s">
        <v>10</v>
      </c>
      <c r="I23" s="709" t="s">
        <v>7</v>
      </c>
      <c r="J23" s="706" t="s">
        <v>9</v>
      </c>
      <c r="K23" s="706" t="s">
        <v>10</v>
      </c>
      <c r="L23" s="707" t="s">
        <v>8</v>
      </c>
      <c r="M23" s="706" t="s">
        <v>9</v>
      </c>
      <c r="N23" s="706" t="s">
        <v>10</v>
      </c>
    </row>
    <row r="24" spans="1:14" x14ac:dyDescent="0.25">
      <c r="A24" s="260" t="s">
        <v>12</v>
      </c>
      <c r="B24" s="710" t="s">
        <v>13</v>
      </c>
      <c r="C24" s="711" t="s">
        <v>14</v>
      </c>
      <c r="D24" s="712" t="s">
        <v>20</v>
      </c>
      <c r="E24" s="712" t="s">
        <v>123</v>
      </c>
      <c r="F24" s="713" t="s">
        <v>17</v>
      </c>
      <c r="G24" s="712" t="s">
        <v>20</v>
      </c>
      <c r="H24" s="711" t="s">
        <v>123</v>
      </c>
      <c r="I24" s="712" t="s">
        <v>18</v>
      </c>
      <c r="J24" s="712" t="s">
        <v>20</v>
      </c>
      <c r="K24" s="712" t="s">
        <v>123</v>
      </c>
      <c r="L24" s="714" t="s">
        <v>19</v>
      </c>
      <c r="M24" s="712" t="s">
        <v>20</v>
      </c>
      <c r="N24" s="715" t="s">
        <v>21</v>
      </c>
    </row>
    <row r="25" spans="1:14" ht="15.6" x14ac:dyDescent="0.3">
      <c r="A25" s="172" t="s">
        <v>22</v>
      </c>
      <c r="B25" s="595">
        <v>39</v>
      </c>
      <c r="C25" s="596">
        <v>2549</v>
      </c>
      <c r="D25" s="595">
        <v>2219</v>
      </c>
      <c r="E25" s="597">
        <v>330</v>
      </c>
      <c r="F25" s="595">
        <v>52</v>
      </c>
      <c r="G25" s="595">
        <v>45</v>
      </c>
      <c r="H25" s="595">
        <v>7</v>
      </c>
      <c r="I25" s="596">
        <v>92</v>
      </c>
      <c r="J25" s="595">
        <v>49</v>
      </c>
      <c r="K25" s="597">
        <v>43</v>
      </c>
      <c r="L25" s="595">
        <v>2693</v>
      </c>
      <c r="M25" s="595">
        <v>2313</v>
      </c>
      <c r="N25" s="597">
        <v>380</v>
      </c>
    </row>
    <row r="26" spans="1:14" ht="15.6" x14ac:dyDescent="0.3">
      <c r="A26" s="173" t="s">
        <v>23</v>
      </c>
      <c r="B26" s="599">
        <v>95</v>
      </c>
      <c r="C26" s="600">
        <v>1730</v>
      </c>
      <c r="D26" s="599">
        <v>1500</v>
      </c>
      <c r="E26" s="601">
        <v>230</v>
      </c>
      <c r="F26" s="599">
        <v>212</v>
      </c>
      <c r="G26" s="599">
        <v>139</v>
      </c>
      <c r="H26" s="599">
        <v>73</v>
      </c>
      <c r="I26" s="600">
        <v>453</v>
      </c>
      <c r="J26" s="599">
        <v>304</v>
      </c>
      <c r="K26" s="601">
        <v>149</v>
      </c>
      <c r="L26" s="599">
        <v>2395</v>
      </c>
      <c r="M26" s="599">
        <v>1943</v>
      </c>
      <c r="N26" s="601">
        <v>452</v>
      </c>
    </row>
    <row r="27" spans="1:14" ht="15.6" x14ac:dyDescent="0.3">
      <c r="A27" s="142" t="s">
        <v>24</v>
      </c>
      <c r="B27" s="603">
        <v>124</v>
      </c>
      <c r="C27" s="604">
        <v>3813</v>
      </c>
      <c r="D27" s="603">
        <v>3188</v>
      </c>
      <c r="E27" s="605">
        <v>625</v>
      </c>
      <c r="F27" s="603">
        <v>225</v>
      </c>
      <c r="G27" s="603">
        <v>155</v>
      </c>
      <c r="H27" s="603">
        <v>70</v>
      </c>
      <c r="I27" s="604">
        <v>382</v>
      </c>
      <c r="J27" s="603">
        <v>309</v>
      </c>
      <c r="K27" s="605">
        <v>73</v>
      </c>
      <c r="L27" s="603">
        <v>4420</v>
      </c>
      <c r="M27" s="603">
        <v>3652</v>
      </c>
      <c r="N27" s="605">
        <v>768</v>
      </c>
    </row>
    <row r="28" spans="1:14" ht="17.399999999999999" x14ac:dyDescent="0.3">
      <c r="A28" s="171" t="s">
        <v>25</v>
      </c>
      <c r="B28" s="579">
        <v>258</v>
      </c>
      <c r="C28" s="580">
        <v>8092</v>
      </c>
      <c r="D28" s="579">
        <v>6907</v>
      </c>
      <c r="E28" s="581">
        <v>1185</v>
      </c>
      <c r="F28" s="579">
        <v>489</v>
      </c>
      <c r="G28" s="579">
        <v>339</v>
      </c>
      <c r="H28" s="579">
        <v>150</v>
      </c>
      <c r="I28" s="580">
        <v>927</v>
      </c>
      <c r="J28" s="579">
        <v>662</v>
      </c>
      <c r="K28" s="581">
        <v>265</v>
      </c>
      <c r="L28" s="579">
        <v>9508</v>
      </c>
      <c r="M28" s="579">
        <v>7908</v>
      </c>
      <c r="N28" s="581">
        <v>1600</v>
      </c>
    </row>
    <row r="74" spans="1:10" x14ac:dyDescent="0.25">
      <c r="A74" s="6" t="s">
        <v>54</v>
      </c>
      <c r="B74" s="17"/>
      <c r="J74" s="6" t="s">
        <v>32</v>
      </c>
    </row>
    <row r="75" spans="1:10" ht="15" x14ac:dyDescent="0.25">
      <c r="A75" s="441" t="s">
        <v>492</v>
      </c>
      <c r="B75" s="17"/>
    </row>
  </sheetData>
  <hyperlinks>
    <hyperlink ref="A75" r:id="rId1" display="http://www.euskadi.eus/web01-a2langiz/es/contenidos/informacion/estadisticastrabajo/es_esttraba/index.shtml" xr:uid="{00000000-0004-0000-0E00-000000000000}"/>
  </hyperlinks>
  <pageMargins left="0.55118110236220474" right="0.35433070866141736" top="1.3779527559055118" bottom="0.19685039370078741" header="0" footer="0"/>
  <pageSetup scale="62" fitToHeight="0" orientation="portrait" r:id="rId2"/>
  <headerFooter alignWithMargins="0">
    <oddHeader>&amp;C&amp;G</oddHeader>
  </headerFooter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75"/>
  <sheetViews>
    <sheetView showGridLines="0" showZeros="0" zoomScaleNormal="100" workbookViewId="0"/>
  </sheetViews>
  <sheetFormatPr baseColWidth="10" defaultColWidth="9.109375" defaultRowHeight="13.2" x14ac:dyDescent="0.25"/>
  <cols>
    <col min="1" max="1" width="33.5546875" customWidth="1"/>
    <col min="3" max="3" width="11.33203125" customWidth="1"/>
    <col min="4" max="4" width="8" customWidth="1"/>
    <col min="5" max="5" width="8.5546875" bestFit="1" customWidth="1"/>
    <col min="6" max="6" width="10.33203125" customWidth="1"/>
    <col min="7" max="7" width="7.6640625" customWidth="1"/>
    <col min="8" max="8" width="7.77734375" customWidth="1"/>
    <col min="9" max="9" width="9.6640625" customWidth="1"/>
    <col min="10" max="10" width="7.77734375" customWidth="1"/>
    <col min="11" max="11" width="7.88671875" customWidth="1"/>
    <col min="12" max="12" width="11.109375" customWidth="1"/>
    <col min="13" max="13" width="8.21875" customWidth="1"/>
    <col min="14" max="14" width="12" bestFit="1" customWidth="1"/>
  </cols>
  <sheetData>
    <row r="1" spans="1:14" ht="17.399999999999999" x14ac:dyDescent="0.3">
      <c r="A1" s="432" t="s">
        <v>501</v>
      </c>
      <c r="M1" s="2"/>
    </row>
    <row r="2" spans="1:14" ht="18" x14ac:dyDescent="0.35">
      <c r="A2" s="718" t="s">
        <v>502</v>
      </c>
      <c r="M2" s="2"/>
      <c r="N2" s="446" t="str">
        <f>'R2 2024'!O56</f>
        <v>2024-12</v>
      </c>
    </row>
    <row r="3" spans="1:14" x14ac:dyDescent="0.25">
      <c r="A3" s="261" t="s">
        <v>156</v>
      </c>
      <c r="B3" s="262" t="s">
        <v>2</v>
      </c>
      <c r="C3" s="263" t="s">
        <v>3</v>
      </c>
      <c r="D3" s="264" t="s">
        <v>9</v>
      </c>
      <c r="E3" s="265" t="s">
        <v>10</v>
      </c>
      <c r="F3" s="262" t="s">
        <v>6</v>
      </c>
      <c r="G3" s="264" t="s">
        <v>9</v>
      </c>
      <c r="H3" s="264" t="s">
        <v>10</v>
      </c>
      <c r="I3" s="266" t="s">
        <v>7</v>
      </c>
      <c r="J3" s="264" t="s">
        <v>9</v>
      </c>
      <c r="K3" s="265" t="s">
        <v>10</v>
      </c>
      <c r="L3" s="262" t="s">
        <v>8</v>
      </c>
      <c r="M3" s="264" t="s">
        <v>9</v>
      </c>
      <c r="N3" s="264" t="s">
        <v>10</v>
      </c>
    </row>
    <row r="4" spans="1:14" x14ac:dyDescent="0.25">
      <c r="A4" s="267" t="s">
        <v>157</v>
      </c>
      <c r="B4" s="268" t="s">
        <v>13</v>
      </c>
      <c r="C4" s="269" t="s">
        <v>14</v>
      </c>
      <c r="D4" s="270" t="s">
        <v>20</v>
      </c>
      <c r="E4" s="271" t="s">
        <v>123</v>
      </c>
      <c r="F4" s="268" t="s">
        <v>17</v>
      </c>
      <c r="G4" s="270" t="s">
        <v>20</v>
      </c>
      <c r="H4" s="270" t="s">
        <v>123</v>
      </c>
      <c r="I4" s="272" t="s">
        <v>18</v>
      </c>
      <c r="J4" s="270" t="s">
        <v>20</v>
      </c>
      <c r="K4" s="271" t="s">
        <v>123</v>
      </c>
      <c r="L4" s="268" t="s">
        <v>19</v>
      </c>
      <c r="M4" s="270" t="s">
        <v>20</v>
      </c>
      <c r="N4" s="270" t="s">
        <v>21</v>
      </c>
    </row>
    <row r="5" spans="1:14" ht="15" x14ac:dyDescent="0.25">
      <c r="A5" s="95" t="s">
        <v>425</v>
      </c>
      <c r="B5" s="96" t="s">
        <v>420</v>
      </c>
      <c r="C5" s="28" t="s">
        <v>420</v>
      </c>
      <c r="D5" s="28" t="s">
        <v>420</v>
      </c>
      <c r="E5" s="28" t="s">
        <v>420</v>
      </c>
      <c r="F5" s="30" t="s">
        <v>420</v>
      </c>
      <c r="G5" s="28" t="s">
        <v>420</v>
      </c>
      <c r="H5" s="29" t="s">
        <v>420</v>
      </c>
      <c r="I5" s="28" t="s">
        <v>420</v>
      </c>
      <c r="J5" s="28" t="s">
        <v>420</v>
      </c>
      <c r="K5" s="28" t="s">
        <v>420</v>
      </c>
      <c r="L5" s="286" t="s">
        <v>420</v>
      </c>
      <c r="M5" s="287" t="s">
        <v>420</v>
      </c>
      <c r="N5" s="288" t="s">
        <v>420</v>
      </c>
    </row>
    <row r="6" spans="1:14" ht="15" x14ac:dyDescent="0.25">
      <c r="A6" s="95" t="s">
        <v>158</v>
      </c>
      <c r="B6" s="97" t="s">
        <v>420</v>
      </c>
      <c r="C6" s="28" t="s">
        <v>420</v>
      </c>
      <c r="D6" s="28" t="s">
        <v>420</v>
      </c>
      <c r="E6" s="28" t="s">
        <v>420</v>
      </c>
      <c r="F6" s="30" t="s">
        <v>420</v>
      </c>
      <c r="G6" s="28" t="s">
        <v>420</v>
      </c>
      <c r="H6" s="29" t="s">
        <v>420</v>
      </c>
      <c r="I6" s="28" t="s">
        <v>420</v>
      </c>
      <c r="J6" s="28" t="s">
        <v>420</v>
      </c>
      <c r="K6" s="28" t="s">
        <v>420</v>
      </c>
      <c r="L6" s="286" t="s">
        <v>420</v>
      </c>
      <c r="M6" s="287" t="s">
        <v>420</v>
      </c>
      <c r="N6" s="288" t="s">
        <v>420</v>
      </c>
    </row>
    <row r="7" spans="1:14" ht="15" x14ac:dyDescent="0.25">
      <c r="A7" s="95" t="s">
        <v>159</v>
      </c>
      <c r="B7" s="97">
        <v>3</v>
      </c>
      <c r="C7" s="28">
        <v>906</v>
      </c>
      <c r="D7" s="28">
        <v>848</v>
      </c>
      <c r="E7" s="28">
        <v>58</v>
      </c>
      <c r="F7" s="30">
        <v>0</v>
      </c>
      <c r="G7" s="28">
        <v>0</v>
      </c>
      <c r="H7" s="29">
        <v>0</v>
      </c>
      <c r="I7" s="28">
        <v>0</v>
      </c>
      <c r="J7" s="28">
        <v>0</v>
      </c>
      <c r="K7" s="28">
        <v>0</v>
      </c>
      <c r="L7" s="286">
        <v>906</v>
      </c>
      <c r="M7" s="287">
        <v>848</v>
      </c>
      <c r="N7" s="288">
        <v>58</v>
      </c>
    </row>
    <row r="8" spans="1:14" ht="15" x14ac:dyDescent="0.25">
      <c r="A8" s="95" t="s">
        <v>187</v>
      </c>
      <c r="B8" s="97" t="s">
        <v>420</v>
      </c>
      <c r="C8" s="28" t="s">
        <v>420</v>
      </c>
      <c r="D8" s="28" t="s">
        <v>420</v>
      </c>
      <c r="E8" s="28" t="s">
        <v>420</v>
      </c>
      <c r="F8" s="30" t="s">
        <v>420</v>
      </c>
      <c r="G8" s="28" t="s">
        <v>420</v>
      </c>
      <c r="H8" s="29" t="s">
        <v>420</v>
      </c>
      <c r="I8" s="28" t="s">
        <v>420</v>
      </c>
      <c r="J8" s="28" t="s">
        <v>420</v>
      </c>
      <c r="K8" s="28" t="s">
        <v>420</v>
      </c>
      <c r="L8" s="286" t="s">
        <v>420</v>
      </c>
      <c r="M8" s="287" t="s">
        <v>420</v>
      </c>
      <c r="N8" s="288" t="s">
        <v>420</v>
      </c>
    </row>
    <row r="9" spans="1:14" ht="15" x14ac:dyDescent="0.25">
      <c r="A9" s="95" t="s">
        <v>160</v>
      </c>
      <c r="B9" s="97" t="s">
        <v>420</v>
      </c>
      <c r="C9" s="28" t="s">
        <v>420</v>
      </c>
      <c r="D9" s="28" t="s">
        <v>420</v>
      </c>
      <c r="E9" s="28" t="s">
        <v>420</v>
      </c>
      <c r="F9" s="30" t="s">
        <v>420</v>
      </c>
      <c r="G9" s="28" t="s">
        <v>420</v>
      </c>
      <c r="H9" s="29" t="s">
        <v>420</v>
      </c>
      <c r="I9" s="28" t="s">
        <v>420</v>
      </c>
      <c r="J9" s="28" t="s">
        <v>420</v>
      </c>
      <c r="K9" s="28" t="s">
        <v>420</v>
      </c>
      <c r="L9" s="286" t="s">
        <v>420</v>
      </c>
      <c r="M9" s="287" t="s">
        <v>420</v>
      </c>
      <c r="N9" s="288" t="s">
        <v>420</v>
      </c>
    </row>
    <row r="10" spans="1:14" ht="15" x14ac:dyDescent="0.25">
      <c r="A10" s="95" t="s">
        <v>162</v>
      </c>
      <c r="B10" s="97" t="s">
        <v>420</v>
      </c>
      <c r="C10" s="28" t="s">
        <v>420</v>
      </c>
      <c r="D10" s="28" t="s">
        <v>420</v>
      </c>
      <c r="E10" s="28" t="s">
        <v>420</v>
      </c>
      <c r="F10" s="30" t="s">
        <v>420</v>
      </c>
      <c r="G10" s="28" t="s">
        <v>420</v>
      </c>
      <c r="H10" s="29" t="s">
        <v>420</v>
      </c>
      <c r="I10" s="28" t="s">
        <v>420</v>
      </c>
      <c r="J10" s="28" t="s">
        <v>420</v>
      </c>
      <c r="K10" s="28" t="s">
        <v>420</v>
      </c>
      <c r="L10" s="286" t="s">
        <v>420</v>
      </c>
      <c r="M10" s="287" t="s">
        <v>420</v>
      </c>
      <c r="N10" s="288" t="s">
        <v>420</v>
      </c>
    </row>
    <row r="11" spans="1:14" ht="15" x14ac:dyDescent="0.25">
      <c r="A11" s="95" t="s">
        <v>182</v>
      </c>
      <c r="B11" s="97" t="s">
        <v>420</v>
      </c>
      <c r="C11" s="28" t="s">
        <v>420</v>
      </c>
      <c r="D11" s="28" t="s">
        <v>420</v>
      </c>
      <c r="E11" s="28" t="s">
        <v>420</v>
      </c>
      <c r="F11" s="30" t="s">
        <v>420</v>
      </c>
      <c r="G11" s="28" t="s">
        <v>420</v>
      </c>
      <c r="H11" s="29" t="s">
        <v>420</v>
      </c>
      <c r="I11" s="28" t="s">
        <v>420</v>
      </c>
      <c r="J11" s="28" t="s">
        <v>420</v>
      </c>
      <c r="K11" s="28" t="s">
        <v>420</v>
      </c>
      <c r="L11" s="286" t="s">
        <v>420</v>
      </c>
      <c r="M11" s="287" t="s">
        <v>420</v>
      </c>
      <c r="N11" s="288" t="s">
        <v>420</v>
      </c>
    </row>
    <row r="12" spans="1:14" ht="15" x14ac:dyDescent="0.25">
      <c r="A12" s="95" t="s">
        <v>426</v>
      </c>
      <c r="B12" s="97" t="s">
        <v>420</v>
      </c>
      <c r="C12" s="28" t="s">
        <v>420</v>
      </c>
      <c r="D12" s="28" t="s">
        <v>420</v>
      </c>
      <c r="E12" s="28" t="s">
        <v>420</v>
      </c>
      <c r="F12" s="30" t="s">
        <v>420</v>
      </c>
      <c r="G12" s="28" t="s">
        <v>420</v>
      </c>
      <c r="H12" s="29" t="s">
        <v>420</v>
      </c>
      <c r="I12" s="28" t="s">
        <v>420</v>
      </c>
      <c r="J12" s="28" t="s">
        <v>420</v>
      </c>
      <c r="K12" s="28" t="s">
        <v>420</v>
      </c>
      <c r="L12" s="286" t="s">
        <v>420</v>
      </c>
      <c r="M12" s="287" t="s">
        <v>420</v>
      </c>
      <c r="N12" s="288" t="s">
        <v>420</v>
      </c>
    </row>
    <row r="13" spans="1:14" ht="15" x14ac:dyDescent="0.25">
      <c r="A13" s="95" t="s">
        <v>161</v>
      </c>
      <c r="B13" s="97" t="s">
        <v>420</v>
      </c>
      <c r="C13" s="28" t="s">
        <v>420</v>
      </c>
      <c r="D13" s="28" t="s">
        <v>420</v>
      </c>
      <c r="E13" s="28" t="s">
        <v>420</v>
      </c>
      <c r="F13" s="30" t="s">
        <v>420</v>
      </c>
      <c r="G13" s="28" t="s">
        <v>420</v>
      </c>
      <c r="H13" s="29" t="s">
        <v>420</v>
      </c>
      <c r="I13" s="28" t="s">
        <v>420</v>
      </c>
      <c r="J13" s="28" t="s">
        <v>420</v>
      </c>
      <c r="K13" s="28" t="s">
        <v>420</v>
      </c>
      <c r="L13" s="286" t="s">
        <v>420</v>
      </c>
      <c r="M13" s="287" t="s">
        <v>420</v>
      </c>
      <c r="N13" s="288" t="s">
        <v>420</v>
      </c>
    </row>
    <row r="14" spans="1:14" ht="15" x14ac:dyDescent="0.25">
      <c r="A14" s="95" t="s">
        <v>163</v>
      </c>
      <c r="B14" s="97" t="s">
        <v>420</v>
      </c>
      <c r="C14" s="28" t="s">
        <v>420</v>
      </c>
      <c r="D14" s="28" t="s">
        <v>420</v>
      </c>
      <c r="E14" s="28" t="s">
        <v>420</v>
      </c>
      <c r="F14" s="30" t="s">
        <v>420</v>
      </c>
      <c r="G14" s="28" t="s">
        <v>420</v>
      </c>
      <c r="H14" s="29" t="s">
        <v>420</v>
      </c>
      <c r="I14" s="28" t="s">
        <v>420</v>
      </c>
      <c r="J14" s="28" t="s">
        <v>420</v>
      </c>
      <c r="K14" s="28" t="s">
        <v>420</v>
      </c>
      <c r="L14" s="286" t="s">
        <v>420</v>
      </c>
      <c r="M14" s="287" t="s">
        <v>420</v>
      </c>
      <c r="N14" s="288" t="s">
        <v>420</v>
      </c>
    </row>
    <row r="15" spans="1:14" ht="15" x14ac:dyDescent="0.25">
      <c r="A15" s="95" t="s">
        <v>164</v>
      </c>
      <c r="B15" s="97">
        <v>1</v>
      </c>
      <c r="C15" s="28">
        <v>4</v>
      </c>
      <c r="D15" s="28">
        <v>3</v>
      </c>
      <c r="E15" s="28">
        <v>1</v>
      </c>
      <c r="F15" s="30">
        <v>0</v>
      </c>
      <c r="G15" s="28">
        <v>0</v>
      </c>
      <c r="H15" s="29">
        <v>0</v>
      </c>
      <c r="I15" s="28">
        <v>0</v>
      </c>
      <c r="J15" s="28">
        <v>0</v>
      </c>
      <c r="K15" s="28">
        <v>0</v>
      </c>
      <c r="L15" s="286">
        <v>4</v>
      </c>
      <c r="M15" s="287">
        <v>3</v>
      </c>
      <c r="N15" s="288">
        <v>1</v>
      </c>
    </row>
    <row r="16" spans="1:14" ht="15" x14ac:dyDescent="0.25">
      <c r="A16" s="95" t="s">
        <v>165</v>
      </c>
      <c r="B16" s="97" t="s">
        <v>420</v>
      </c>
      <c r="C16" s="28" t="s">
        <v>420</v>
      </c>
      <c r="D16" s="28" t="s">
        <v>420</v>
      </c>
      <c r="E16" s="28" t="s">
        <v>420</v>
      </c>
      <c r="F16" s="30" t="s">
        <v>420</v>
      </c>
      <c r="G16" s="28" t="s">
        <v>420</v>
      </c>
      <c r="H16" s="29" t="s">
        <v>420</v>
      </c>
      <c r="I16" s="28" t="s">
        <v>420</v>
      </c>
      <c r="J16" s="28" t="s">
        <v>420</v>
      </c>
      <c r="K16" s="28" t="s">
        <v>420</v>
      </c>
      <c r="L16" s="286" t="s">
        <v>420</v>
      </c>
      <c r="M16" s="287" t="s">
        <v>420</v>
      </c>
      <c r="N16" s="288" t="s">
        <v>420</v>
      </c>
    </row>
    <row r="17" spans="1:14" ht="15" x14ac:dyDescent="0.25">
      <c r="A17" s="95" t="s">
        <v>166</v>
      </c>
      <c r="B17" s="97" t="s">
        <v>420</v>
      </c>
      <c r="C17" s="28" t="s">
        <v>420</v>
      </c>
      <c r="D17" s="28" t="s">
        <v>420</v>
      </c>
      <c r="E17" s="28" t="s">
        <v>420</v>
      </c>
      <c r="F17" s="30" t="s">
        <v>420</v>
      </c>
      <c r="G17" s="28" t="s">
        <v>420</v>
      </c>
      <c r="H17" s="29" t="s">
        <v>420</v>
      </c>
      <c r="I17" s="28" t="s">
        <v>420</v>
      </c>
      <c r="J17" s="28" t="s">
        <v>420</v>
      </c>
      <c r="K17" s="28" t="s">
        <v>420</v>
      </c>
      <c r="L17" s="286" t="s">
        <v>420</v>
      </c>
      <c r="M17" s="287" t="s">
        <v>420</v>
      </c>
      <c r="N17" s="288" t="s">
        <v>420</v>
      </c>
    </row>
    <row r="18" spans="1:14" ht="15" x14ac:dyDescent="0.25">
      <c r="A18" s="95" t="s">
        <v>167</v>
      </c>
      <c r="B18" s="97" t="s">
        <v>420</v>
      </c>
      <c r="C18" s="28" t="s">
        <v>420</v>
      </c>
      <c r="D18" s="28" t="s">
        <v>420</v>
      </c>
      <c r="E18" s="28" t="s">
        <v>420</v>
      </c>
      <c r="F18" s="30" t="s">
        <v>420</v>
      </c>
      <c r="G18" s="28" t="s">
        <v>420</v>
      </c>
      <c r="H18" s="29" t="s">
        <v>420</v>
      </c>
      <c r="I18" s="28" t="s">
        <v>420</v>
      </c>
      <c r="J18" s="28" t="s">
        <v>420</v>
      </c>
      <c r="K18" s="28" t="s">
        <v>420</v>
      </c>
      <c r="L18" s="286" t="s">
        <v>420</v>
      </c>
      <c r="M18" s="287" t="s">
        <v>420</v>
      </c>
      <c r="N18" s="288" t="s">
        <v>420</v>
      </c>
    </row>
    <row r="19" spans="1:14" ht="15" x14ac:dyDescent="0.25">
      <c r="A19" s="95" t="s">
        <v>168</v>
      </c>
      <c r="B19" s="97" t="s">
        <v>420</v>
      </c>
      <c r="C19" s="28" t="s">
        <v>420</v>
      </c>
      <c r="D19" s="28" t="s">
        <v>420</v>
      </c>
      <c r="E19" s="28" t="s">
        <v>420</v>
      </c>
      <c r="F19" s="30" t="s">
        <v>420</v>
      </c>
      <c r="G19" s="28" t="s">
        <v>420</v>
      </c>
      <c r="H19" s="29" t="s">
        <v>420</v>
      </c>
      <c r="I19" s="28" t="s">
        <v>420</v>
      </c>
      <c r="J19" s="28" t="s">
        <v>420</v>
      </c>
      <c r="K19" s="28" t="s">
        <v>420</v>
      </c>
      <c r="L19" s="286" t="s">
        <v>420</v>
      </c>
      <c r="M19" s="287" t="s">
        <v>420</v>
      </c>
      <c r="N19" s="288" t="s">
        <v>420</v>
      </c>
    </row>
    <row r="20" spans="1:14" ht="15" x14ac:dyDescent="0.25">
      <c r="A20" s="95" t="s">
        <v>169</v>
      </c>
      <c r="B20" s="97" t="s">
        <v>420</v>
      </c>
      <c r="C20" s="28" t="s">
        <v>420</v>
      </c>
      <c r="D20" s="28" t="s">
        <v>420</v>
      </c>
      <c r="E20" s="28" t="s">
        <v>420</v>
      </c>
      <c r="F20" s="30" t="s">
        <v>420</v>
      </c>
      <c r="G20" s="28" t="s">
        <v>420</v>
      </c>
      <c r="H20" s="29" t="s">
        <v>420</v>
      </c>
      <c r="I20" s="28" t="s">
        <v>420</v>
      </c>
      <c r="J20" s="28" t="s">
        <v>420</v>
      </c>
      <c r="K20" s="28" t="s">
        <v>420</v>
      </c>
      <c r="L20" s="286" t="s">
        <v>420</v>
      </c>
      <c r="M20" s="287" t="s">
        <v>420</v>
      </c>
      <c r="N20" s="288" t="s">
        <v>420</v>
      </c>
    </row>
    <row r="21" spans="1:14" ht="15" x14ac:dyDescent="0.25">
      <c r="A21" s="95" t="s">
        <v>173</v>
      </c>
      <c r="B21" s="97" t="s">
        <v>420</v>
      </c>
      <c r="C21" s="28" t="s">
        <v>420</v>
      </c>
      <c r="D21" s="28" t="s">
        <v>420</v>
      </c>
      <c r="E21" s="28" t="s">
        <v>420</v>
      </c>
      <c r="F21" s="30" t="s">
        <v>420</v>
      </c>
      <c r="G21" s="28" t="s">
        <v>420</v>
      </c>
      <c r="H21" s="29" t="s">
        <v>420</v>
      </c>
      <c r="I21" s="28" t="s">
        <v>420</v>
      </c>
      <c r="J21" s="28" t="s">
        <v>420</v>
      </c>
      <c r="K21" s="28" t="s">
        <v>420</v>
      </c>
      <c r="L21" s="286" t="s">
        <v>420</v>
      </c>
      <c r="M21" s="287" t="s">
        <v>420</v>
      </c>
      <c r="N21" s="288" t="s">
        <v>420</v>
      </c>
    </row>
    <row r="22" spans="1:14" ht="15" x14ac:dyDescent="0.25">
      <c r="A22" s="95" t="s">
        <v>174</v>
      </c>
      <c r="B22" s="97" t="s">
        <v>420</v>
      </c>
      <c r="C22" s="28" t="s">
        <v>420</v>
      </c>
      <c r="D22" s="28" t="s">
        <v>420</v>
      </c>
      <c r="E22" s="28" t="s">
        <v>420</v>
      </c>
      <c r="F22" s="30" t="s">
        <v>420</v>
      </c>
      <c r="G22" s="28" t="s">
        <v>420</v>
      </c>
      <c r="H22" s="29" t="s">
        <v>420</v>
      </c>
      <c r="I22" s="28" t="s">
        <v>420</v>
      </c>
      <c r="J22" s="28" t="s">
        <v>420</v>
      </c>
      <c r="K22" s="28" t="s">
        <v>420</v>
      </c>
      <c r="L22" s="286" t="s">
        <v>420</v>
      </c>
      <c r="M22" s="287" t="s">
        <v>420</v>
      </c>
      <c r="N22" s="288" t="s">
        <v>420</v>
      </c>
    </row>
    <row r="23" spans="1:14" ht="15" x14ac:dyDescent="0.25">
      <c r="A23" s="95" t="s">
        <v>175</v>
      </c>
      <c r="B23" s="97" t="s">
        <v>420</v>
      </c>
      <c r="C23" s="28" t="s">
        <v>420</v>
      </c>
      <c r="D23" s="28" t="s">
        <v>420</v>
      </c>
      <c r="E23" s="28" t="s">
        <v>420</v>
      </c>
      <c r="F23" s="30" t="s">
        <v>420</v>
      </c>
      <c r="G23" s="28" t="s">
        <v>420</v>
      </c>
      <c r="H23" s="29" t="s">
        <v>420</v>
      </c>
      <c r="I23" s="28" t="s">
        <v>420</v>
      </c>
      <c r="J23" s="28" t="s">
        <v>420</v>
      </c>
      <c r="K23" s="28" t="s">
        <v>420</v>
      </c>
      <c r="L23" s="286" t="s">
        <v>420</v>
      </c>
      <c r="M23" s="287" t="s">
        <v>420</v>
      </c>
      <c r="N23" s="288" t="s">
        <v>420</v>
      </c>
    </row>
    <row r="24" spans="1:14" ht="15" x14ac:dyDescent="0.25">
      <c r="A24" s="95" t="s">
        <v>427</v>
      </c>
      <c r="B24" s="97" t="s">
        <v>420</v>
      </c>
      <c r="C24" s="28" t="s">
        <v>420</v>
      </c>
      <c r="D24" s="28" t="s">
        <v>420</v>
      </c>
      <c r="E24" s="28" t="s">
        <v>420</v>
      </c>
      <c r="F24" s="30" t="s">
        <v>420</v>
      </c>
      <c r="G24" s="28" t="s">
        <v>420</v>
      </c>
      <c r="H24" s="29" t="s">
        <v>420</v>
      </c>
      <c r="I24" s="28" t="s">
        <v>420</v>
      </c>
      <c r="J24" s="28" t="s">
        <v>420</v>
      </c>
      <c r="K24" s="28" t="s">
        <v>420</v>
      </c>
      <c r="L24" s="286" t="s">
        <v>420</v>
      </c>
      <c r="M24" s="287" t="s">
        <v>420</v>
      </c>
      <c r="N24" s="288" t="s">
        <v>420</v>
      </c>
    </row>
    <row r="25" spans="1:14" ht="15" x14ac:dyDescent="0.25">
      <c r="A25" s="95" t="s">
        <v>191</v>
      </c>
      <c r="B25" s="97" t="s">
        <v>420</v>
      </c>
      <c r="C25" s="28" t="s">
        <v>420</v>
      </c>
      <c r="D25" s="28" t="s">
        <v>420</v>
      </c>
      <c r="E25" s="28" t="s">
        <v>420</v>
      </c>
      <c r="F25" s="30" t="s">
        <v>420</v>
      </c>
      <c r="G25" s="28" t="s">
        <v>420</v>
      </c>
      <c r="H25" s="29" t="s">
        <v>420</v>
      </c>
      <c r="I25" s="28" t="s">
        <v>420</v>
      </c>
      <c r="J25" s="28" t="s">
        <v>420</v>
      </c>
      <c r="K25" s="28" t="s">
        <v>420</v>
      </c>
      <c r="L25" s="286" t="s">
        <v>420</v>
      </c>
      <c r="M25" s="287" t="s">
        <v>420</v>
      </c>
      <c r="N25" s="288" t="s">
        <v>420</v>
      </c>
    </row>
    <row r="26" spans="1:14" ht="15" x14ac:dyDescent="0.25">
      <c r="A26" s="95" t="s">
        <v>196</v>
      </c>
      <c r="B26" s="97">
        <v>2</v>
      </c>
      <c r="C26" s="28">
        <v>74</v>
      </c>
      <c r="D26" s="28">
        <v>62</v>
      </c>
      <c r="E26" s="28">
        <v>12</v>
      </c>
      <c r="F26" s="30">
        <v>24</v>
      </c>
      <c r="G26" s="28">
        <v>24</v>
      </c>
      <c r="H26" s="29">
        <v>0</v>
      </c>
      <c r="I26" s="28">
        <v>0</v>
      </c>
      <c r="J26" s="28">
        <v>0</v>
      </c>
      <c r="K26" s="28">
        <v>0</v>
      </c>
      <c r="L26" s="286">
        <v>98</v>
      </c>
      <c r="M26" s="287">
        <v>86</v>
      </c>
      <c r="N26" s="288">
        <v>12</v>
      </c>
    </row>
    <row r="27" spans="1:14" ht="15" x14ac:dyDescent="0.25">
      <c r="A27" s="95" t="s">
        <v>176</v>
      </c>
      <c r="B27" s="97" t="s">
        <v>420</v>
      </c>
      <c r="C27" s="28" t="s">
        <v>420</v>
      </c>
      <c r="D27" s="28" t="s">
        <v>420</v>
      </c>
      <c r="E27" s="28" t="s">
        <v>420</v>
      </c>
      <c r="F27" s="30" t="s">
        <v>420</v>
      </c>
      <c r="G27" s="28" t="s">
        <v>420</v>
      </c>
      <c r="H27" s="29" t="s">
        <v>420</v>
      </c>
      <c r="I27" s="28" t="s">
        <v>420</v>
      </c>
      <c r="J27" s="28" t="s">
        <v>420</v>
      </c>
      <c r="K27" s="28" t="s">
        <v>420</v>
      </c>
      <c r="L27" s="286" t="s">
        <v>420</v>
      </c>
      <c r="M27" s="287" t="s">
        <v>420</v>
      </c>
      <c r="N27" s="288" t="s">
        <v>420</v>
      </c>
    </row>
    <row r="28" spans="1:14" ht="15" x14ac:dyDescent="0.25">
      <c r="A28" s="95" t="s">
        <v>171</v>
      </c>
      <c r="B28" s="97" t="s">
        <v>420</v>
      </c>
      <c r="C28" s="28" t="s">
        <v>420</v>
      </c>
      <c r="D28" s="28" t="s">
        <v>420</v>
      </c>
      <c r="E28" s="28" t="s">
        <v>420</v>
      </c>
      <c r="F28" s="30" t="s">
        <v>420</v>
      </c>
      <c r="G28" s="28" t="s">
        <v>420</v>
      </c>
      <c r="H28" s="29" t="s">
        <v>420</v>
      </c>
      <c r="I28" s="28" t="s">
        <v>420</v>
      </c>
      <c r="J28" s="28" t="s">
        <v>420</v>
      </c>
      <c r="K28" s="28" t="s">
        <v>420</v>
      </c>
      <c r="L28" s="286" t="s">
        <v>420</v>
      </c>
      <c r="M28" s="287" t="s">
        <v>420</v>
      </c>
      <c r="N28" s="288" t="s">
        <v>420</v>
      </c>
    </row>
    <row r="29" spans="1:14" ht="15" x14ac:dyDescent="0.25">
      <c r="A29" s="95" t="s">
        <v>172</v>
      </c>
      <c r="B29" s="97" t="s">
        <v>420</v>
      </c>
      <c r="C29" s="28" t="s">
        <v>420</v>
      </c>
      <c r="D29" s="28" t="s">
        <v>420</v>
      </c>
      <c r="E29" s="28" t="s">
        <v>420</v>
      </c>
      <c r="F29" s="30" t="s">
        <v>420</v>
      </c>
      <c r="G29" s="28" t="s">
        <v>420</v>
      </c>
      <c r="H29" s="29" t="s">
        <v>420</v>
      </c>
      <c r="I29" s="28" t="s">
        <v>420</v>
      </c>
      <c r="J29" s="28" t="s">
        <v>420</v>
      </c>
      <c r="K29" s="28" t="s">
        <v>420</v>
      </c>
      <c r="L29" s="286" t="s">
        <v>420</v>
      </c>
      <c r="M29" s="287" t="s">
        <v>420</v>
      </c>
      <c r="N29" s="288" t="s">
        <v>420</v>
      </c>
    </row>
    <row r="30" spans="1:14" ht="15" x14ac:dyDescent="0.25">
      <c r="A30" s="95" t="s">
        <v>428</v>
      </c>
      <c r="B30" s="97">
        <v>1</v>
      </c>
      <c r="C30" s="28">
        <v>0</v>
      </c>
      <c r="D30" s="28">
        <v>0</v>
      </c>
      <c r="E30" s="28">
        <v>0</v>
      </c>
      <c r="F30" s="30">
        <v>6</v>
      </c>
      <c r="G30" s="28">
        <v>5</v>
      </c>
      <c r="H30" s="29">
        <v>1</v>
      </c>
      <c r="I30" s="28">
        <v>0</v>
      </c>
      <c r="J30" s="28">
        <v>0</v>
      </c>
      <c r="K30" s="28">
        <v>0</v>
      </c>
      <c r="L30" s="286">
        <v>6</v>
      </c>
      <c r="M30" s="287">
        <v>5</v>
      </c>
      <c r="N30" s="288">
        <v>1</v>
      </c>
    </row>
    <row r="31" spans="1:14" ht="15" x14ac:dyDescent="0.25">
      <c r="A31" s="95" t="s">
        <v>177</v>
      </c>
      <c r="B31" s="97" t="s">
        <v>420</v>
      </c>
      <c r="C31" s="28" t="s">
        <v>420</v>
      </c>
      <c r="D31" s="28" t="s">
        <v>420</v>
      </c>
      <c r="E31" s="28" t="s">
        <v>420</v>
      </c>
      <c r="F31" s="30" t="s">
        <v>420</v>
      </c>
      <c r="G31" s="28" t="s">
        <v>420</v>
      </c>
      <c r="H31" s="29" t="s">
        <v>420</v>
      </c>
      <c r="I31" s="28" t="s">
        <v>420</v>
      </c>
      <c r="J31" s="28" t="s">
        <v>420</v>
      </c>
      <c r="K31" s="28" t="s">
        <v>420</v>
      </c>
      <c r="L31" s="286" t="s">
        <v>420</v>
      </c>
      <c r="M31" s="287" t="s">
        <v>420</v>
      </c>
      <c r="N31" s="288" t="s">
        <v>420</v>
      </c>
    </row>
    <row r="32" spans="1:14" ht="15" x14ac:dyDescent="0.25">
      <c r="A32" s="95" t="s">
        <v>178</v>
      </c>
      <c r="B32" s="97">
        <v>1</v>
      </c>
      <c r="C32" s="28">
        <v>17</v>
      </c>
      <c r="D32" s="28">
        <v>16</v>
      </c>
      <c r="E32" s="28">
        <v>1</v>
      </c>
      <c r="F32" s="30">
        <v>0</v>
      </c>
      <c r="G32" s="28">
        <v>0</v>
      </c>
      <c r="H32" s="29">
        <v>0</v>
      </c>
      <c r="I32" s="28">
        <v>0</v>
      </c>
      <c r="J32" s="28">
        <v>0</v>
      </c>
      <c r="K32" s="28">
        <v>0</v>
      </c>
      <c r="L32" s="286">
        <v>17</v>
      </c>
      <c r="M32" s="287">
        <v>16</v>
      </c>
      <c r="N32" s="288">
        <v>1</v>
      </c>
    </row>
    <row r="33" spans="1:14" ht="15" x14ac:dyDescent="0.25">
      <c r="A33" s="95" t="s">
        <v>179</v>
      </c>
      <c r="B33" s="97" t="s">
        <v>420</v>
      </c>
      <c r="C33" s="28" t="s">
        <v>420</v>
      </c>
      <c r="D33" s="28" t="s">
        <v>420</v>
      </c>
      <c r="E33" s="28" t="s">
        <v>420</v>
      </c>
      <c r="F33" s="30" t="s">
        <v>420</v>
      </c>
      <c r="G33" s="28" t="s">
        <v>420</v>
      </c>
      <c r="H33" s="29" t="s">
        <v>420</v>
      </c>
      <c r="I33" s="28" t="s">
        <v>420</v>
      </c>
      <c r="J33" s="28" t="s">
        <v>420</v>
      </c>
      <c r="K33" s="28" t="s">
        <v>420</v>
      </c>
      <c r="L33" s="286" t="s">
        <v>420</v>
      </c>
      <c r="M33" s="287" t="s">
        <v>420</v>
      </c>
      <c r="N33" s="288" t="s">
        <v>420</v>
      </c>
    </row>
    <row r="34" spans="1:14" ht="15" x14ac:dyDescent="0.25">
      <c r="A34" s="95" t="s">
        <v>197</v>
      </c>
      <c r="B34" s="97" t="s">
        <v>420</v>
      </c>
      <c r="C34" s="28" t="s">
        <v>420</v>
      </c>
      <c r="D34" s="28" t="s">
        <v>420</v>
      </c>
      <c r="E34" s="28" t="s">
        <v>420</v>
      </c>
      <c r="F34" s="30" t="s">
        <v>420</v>
      </c>
      <c r="G34" s="28" t="s">
        <v>420</v>
      </c>
      <c r="H34" s="29" t="s">
        <v>420</v>
      </c>
      <c r="I34" s="28" t="s">
        <v>420</v>
      </c>
      <c r="J34" s="28" t="s">
        <v>420</v>
      </c>
      <c r="K34" s="28" t="s">
        <v>420</v>
      </c>
      <c r="L34" s="286" t="s">
        <v>420</v>
      </c>
      <c r="M34" s="287" t="s">
        <v>420</v>
      </c>
      <c r="N34" s="288" t="s">
        <v>420</v>
      </c>
    </row>
    <row r="35" spans="1:14" ht="15" x14ac:dyDescent="0.25">
      <c r="A35" s="95" t="s">
        <v>180</v>
      </c>
      <c r="B35" s="97" t="s">
        <v>420</v>
      </c>
      <c r="C35" s="28" t="s">
        <v>420</v>
      </c>
      <c r="D35" s="28" t="s">
        <v>420</v>
      </c>
      <c r="E35" s="28" t="s">
        <v>420</v>
      </c>
      <c r="F35" s="30" t="s">
        <v>420</v>
      </c>
      <c r="G35" s="28" t="s">
        <v>420</v>
      </c>
      <c r="H35" s="29" t="s">
        <v>420</v>
      </c>
      <c r="I35" s="28" t="s">
        <v>420</v>
      </c>
      <c r="J35" s="28" t="s">
        <v>420</v>
      </c>
      <c r="K35" s="28" t="s">
        <v>420</v>
      </c>
      <c r="L35" s="286" t="s">
        <v>420</v>
      </c>
      <c r="M35" s="287" t="s">
        <v>420</v>
      </c>
      <c r="N35" s="288" t="s">
        <v>420</v>
      </c>
    </row>
    <row r="36" spans="1:14" ht="15" x14ac:dyDescent="0.25">
      <c r="A36" s="95" t="s">
        <v>429</v>
      </c>
      <c r="B36" s="97">
        <v>4</v>
      </c>
      <c r="C36" s="28">
        <v>498</v>
      </c>
      <c r="D36" s="28">
        <v>474</v>
      </c>
      <c r="E36" s="28">
        <v>24</v>
      </c>
      <c r="F36" s="30">
        <v>4</v>
      </c>
      <c r="G36" s="28">
        <v>3</v>
      </c>
      <c r="H36" s="29">
        <v>1</v>
      </c>
      <c r="I36" s="28">
        <v>0</v>
      </c>
      <c r="J36" s="28">
        <v>0</v>
      </c>
      <c r="K36" s="28">
        <v>0</v>
      </c>
      <c r="L36" s="286">
        <v>502</v>
      </c>
      <c r="M36" s="287">
        <v>477</v>
      </c>
      <c r="N36" s="288">
        <v>25</v>
      </c>
    </row>
    <row r="37" spans="1:14" ht="15" x14ac:dyDescent="0.25">
      <c r="A37" s="95" t="s">
        <v>430</v>
      </c>
      <c r="B37" s="97">
        <v>1</v>
      </c>
      <c r="C37" s="28">
        <v>18</v>
      </c>
      <c r="D37" s="28">
        <v>15</v>
      </c>
      <c r="E37" s="28">
        <v>3</v>
      </c>
      <c r="F37" s="30">
        <v>0</v>
      </c>
      <c r="G37" s="28">
        <v>0</v>
      </c>
      <c r="H37" s="29">
        <v>0</v>
      </c>
      <c r="I37" s="28">
        <v>0</v>
      </c>
      <c r="J37" s="28">
        <v>0</v>
      </c>
      <c r="K37" s="28">
        <v>0</v>
      </c>
      <c r="L37" s="286">
        <v>18</v>
      </c>
      <c r="M37" s="287">
        <v>15</v>
      </c>
      <c r="N37" s="288">
        <v>3</v>
      </c>
    </row>
    <row r="38" spans="1:14" ht="15" x14ac:dyDescent="0.25">
      <c r="A38" s="95" t="s">
        <v>181</v>
      </c>
      <c r="B38" s="97" t="s">
        <v>420</v>
      </c>
      <c r="C38" s="28" t="s">
        <v>420</v>
      </c>
      <c r="D38" s="28" t="s">
        <v>420</v>
      </c>
      <c r="E38" s="28" t="s">
        <v>420</v>
      </c>
      <c r="F38" s="30" t="s">
        <v>420</v>
      </c>
      <c r="G38" s="28" t="s">
        <v>420</v>
      </c>
      <c r="H38" s="29" t="s">
        <v>420</v>
      </c>
      <c r="I38" s="28" t="s">
        <v>420</v>
      </c>
      <c r="J38" s="28" t="s">
        <v>420</v>
      </c>
      <c r="K38" s="28" t="s">
        <v>420</v>
      </c>
      <c r="L38" s="286" t="s">
        <v>420</v>
      </c>
      <c r="M38" s="287" t="s">
        <v>420</v>
      </c>
      <c r="N38" s="288" t="s">
        <v>420</v>
      </c>
    </row>
    <row r="39" spans="1:14" ht="15" x14ac:dyDescent="0.25">
      <c r="A39" s="95" t="s">
        <v>431</v>
      </c>
      <c r="B39" s="97" t="s">
        <v>420</v>
      </c>
      <c r="C39" s="28" t="s">
        <v>420</v>
      </c>
      <c r="D39" s="28" t="s">
        <v>420</v>
      </c>
      <c r="E39" s="28" t="s">
        <v>420</v>
      </c>
      <c r="F39" s="30" t="s">
        <v>420</v>
      </c>
      <c r="G39" s="28" t="s">
        <v>420</v>
      </c>
      <c r="H39" s="29" t="s">
        <v>420</v>
      </c>
      <c r="I39" s="28" t="s">
        <v>420</v>
      </c>
      <c r="J39" s="28" t="s">
        <v>420</v>
      </c>
      <c r="K39" s="28" t="s">
        <v>420</v>
      </c>
      <c r="L39" s="286" t="s">
        <v>420</v>
      </c>
      <c r="M39" s="287" t="s">
        <v>420</v>
      </c>
      <c r="N39" s="288" t="s">
        <v>420</v>
      </c>
    </row>
    <row r="40" spans="1:14" ht="15" x14ac:dyDescent="0.25">
      <c r="A40" s="95" t="s">
        <v>183</v>
      </c>
      <c r="B40" s="97" t="s">
        <v>420</v>
      </c>
      <c r="C40" s="28" t="s">
        <v>420</v>
      </c>
      <c r="D40" s="28" t="s">
        <v>420</v>
      </c>
      <c r="E40" s="28" t="s">
        <v>420</v>
      </c>
      <c r="F40" s="30" t="s">
        <v>420</v>
      </c>
      <c r="G40" s="28" t="s">
        <v>420</v>
      </c>
      <c r="H40" s="29" t="s">
        <v>420</v>
      </c>
      <c r="I40" s="28" t="s">
        <v>420</v>
      </c>
      <c r="J40" s="28" t="s">
        <v>420</v>
      </c>
      <c r="K40" s="28" t="s">
        <v>420</v>
      </c>
      <c r="L40" s="286" t="s">
        <v>420</v>
      </c>
      <c r="M40" s="287" t="s">
        <v>420</v>
      </c>
      <c r="N40" s="288" t="s">
        <v>420</v>
      </c>
    </row>
    <row r="41" spans="1:14" ht="15" x14ac:dyDescent="0.25">
      <c r="A41" s="95" t="s">
        <v>184</v>
      </c>
      <c r="B41" s="97" t="s">
        <v>420</v>
      </c>
      <c r="C41" s="28" t="s">
        <v>420</v>
      </c>
      <c r="D41" s="28" t="s">
        <v>420</v>
      </c>
      <c r="E41" s="28" t="s">
        <v>420</v>
      </c>
      <c r="F41" s="30" t="s">
        <v>420</v>
      </c>
      <c r="G41" s="28" t="s">
        <v>420</v>
      </c>
      <c r="H41" s="29" t="s">
        <v>420</v>
      </c>
      <c r="I41" s="28" t="s">
        <v>420</v>
      </c>
      <c r="J41" s="28" t="s">
        <v>420</v>
      </c>
      <c r="K41" s="28" t="s">
        <v>420</v>
      </c>
      <c r="L41" s="286" t="s">
        <v>420</v>
      </c>
      <c r="M41" s="287" t="s">
        <v>420</v>
      </c>
      <c r="N41" s="288" t="s">
        <v>420</v>
      </c>
    </row>
    <row r="42" spans="1:14" ht="15" x14ac:dyDescent="0.25">
      <c r="A42" s="95" t="s">
        <v>432</v>
      </c>
      <c r="B42" s="97">
        <v>3</v>
      </c>
      <c r="C42" s="28">
        <v>6</v>
      </c>
      <c r="D42" s="28">
        <v>6</v>
      </c>
      <c r="E42" s="28">
        <v>0</v>
      </c>
      <c r="F42" s="30">
        <v>0</v>
      </c>
      <c r="G42" s="28">
        <v>0</v>
      </c>
      <c r="H42" s="29">
        <v>0</v>
      </c>
      <c r="I42" s="28">
        <v>0</v>
      </c>
      <c r="J42" s="28">
        <v>0</v>
      </c>
      <c r="K42" s="28">
        <v>0</v>
      </c>
      <c r="L42" s="286">
        <v>6</v>
      </c>
      <c r="M42" s="287">
        <v>6</v>
      </c>
      <c r="N42" s="288">
        <v>0</v>
      </c>
    </row>
    <row r="43" spans="1:14" ht="15" x14ac:dyDescent="0.25">
      <c r="A43" s="95" t="s">
        <v>185</v>
      </c>
      <c r="B43" s="97" t="s">
        <v>420</v>
      </c>
      <c r="C43" s="28" t="s">
        <v>420</v>
      </c>
      <c r="D43" s="28" t="s">
        <v>420</v>
      </c>
      <c r="E43" s="28" t="s">
        <v>420</v>
      </c>
      <c r="F43" s="30" t="s">
        <v>420</v>
      </c>
      <c r="G43" s="28" t="s">
        <v>420</v>
      </c>
      <c r="H43" s="29" t="s">
        <v>420</v>
      </c>
      <c r="I43" s="28" t="s">
        <v>420</v>
      </c>
      <c r="J43" s="28" t="s">
        <v>420</v>
      </c>
      <c r="K43" s="28" t="s">
        <v>420</v>
      </c>
      <c r="L43" s="286" t="s">
        <v>420</v>
      </c>
      <c r="M43" s="287" t="s">
        <v>420</v>
      </c>
      <c r="N43" s="288" t="s">
        <v>420</v>
      </c>
    </row>
    <row r="44" spans="1:14" ht="15" x14ac:dyDescent="0.25">
      <c r="A44" s="95" t="s">
        <v>186</v>
      </c>
      <c r="B44" s="97">
        <v>1</v>
      </c>
      <c r="C44" s="28">
        <v>5</v>
      </c>
      <c r="D44" s="28">
        <v>4</v>
      </c>
      <c r="E44" s="28">
        <v>1</v>
      </c>
      <c r="F44" s="30">
        <v>0</v>
      </c>
      <c r="G44" s="28">
        <v>0</v>
      </c>
      <c r="H44" s="29">
        <v>0</v>
      </c>
      <c r="I44" s="28">
        <v>0</v>
      </c>
      <c r="J44" s="28">
        <v>0</v>
      </c>
      <c r="K44" s="28">
        <v>0</v>
      </c>
      <c r="L44" s="286">
        <v>5</v>
      </c>
      <c r="M44" s="287">
        <v>4</v>
      </c>
      <c r="N44" s="288">
        <v>1</v>
      </c>
    </row>
    <row r="45" spans="1:14" ht="15" x14ac:dyDescent="0.25">
      <c r="A45" s="95" t="s">
        <v>188</v>
      </c>
      <c r="B45" s="97" t="s">
        <v>420</v>
      </c>
      <c r="C45" s="28" t="s">
        <v>420</v>
      </c>
      <c r="D45" s="28" t="s">
        <v>420</v>
      </c>
      <c r="E45" s="28" t="s">
        <v>420</v>
      </c>
      <c r="F45" s="30" t="s">
        <v>420</v>
      </c>
      <c r="G45" s="28" t="s">
        <v>420</v>
      </c>
      <c r="H45" s="29" t="s">
        <v>420</v>
      </c>
      <c r="I45" s="28" t="s">
        <v>420</v>
      </c>
      <c r="J45" s="28" t="s">
        <v>420</v>
      </c>
      <c r="K45" s="28" t="s">
        <v>420</v>
      </c>
      <c r="L45" s="286" t="s">
        <v>420</v>
      </c>
      <c r="M45" s="287" t="s">
        <v>420</v>
      </c>
      <c r="N45" s="288" t="s">
        <v>420</v>
      </c>
    </row>
    <row r="46" spans="1:14" ht="15" x14ac:dyDescent="0.25">
      <c r="A46" s="95" t="s">
        <v>189</v>
      </c>
      <c r="B46" s="97" t="s">
        <v>420</v>
      </c>
      <c r="C46" s="28" t="s">
        <v>420</v>
      </c>
      <c r="D46" s="28" t="s">
        <v>420</v>
      </c>
      <c r="E46" s="28" t="s">
        <v>420</v>
      </c>
      <c r="F46" s="30" t="s">
        <v>420</v>
      </c>
      <c r="G46" s="28" t="s">
        <v>420</v>
      </c>
      <c r="H46" s="29" t="s">
        <v>420</v>
      </c>
      <c r="I46" s="28" t="s">
        <v>420</v>
      </c>
      <c r="J46" s="28" t="s">
        <v>420</v>
      </c>
      <c r="K46" s="28" t="s">
        <v>420</v>
      </c>
      <c r="L46" s="286" t="s">
        <v>420</v>
      </c>
      <c r="M46" s="287" t="s">
        <v>420</v>
      </c>
      <c r="N46" s="288" t="s">
        <v>420</v>
      </c>
    </row>
    <row r="47" spans="1:14" ht="15" x14ac:dyDescent="0.25">
      <c r="A47" s="95" t="s">
        <v>190</v>
      </c>
      <c r="B47" s="97">
        <v>1</v>
      </c>
      <c r="C47" s="28">
        <v>11</v>
      </c>
      <c r="D47" s="28">
        <v>9</v>
      </c>
      <c r="E47" s="28">
        <v>2</v>
      </c>
      <c r="F47" s="30">
        <v>0</v>
      </c>
      <c r="G47" s="28">
        <v>0</v>
      </c>
      <c r="H47" s="29">
        <v>0</v>
      </c>
      <c r="I47" s="28">
        <v>0</v>
      </c>
      <c r="J47" s="28">
        <v>0</v>
      </c>
      <c r="K47" s="28">
        <v>0</v>
      </c>
      <c r="L47" s="286">
        <v>11</v>
      </c>
      <c r="M47" s="287">
        <v>9</v>
      </c>
      <c r="N47" s="288">
        <v>2</v>
      </c>
    </row>
    <row r="48" spans="1:14" ht="15" x14ac:dyDescent="0.25">
      <c r="A48" s="95" t="s">
        <v>433</v>
      </c>
      <c r="B48" s="97" t="s">
        <v>420</v>
      </c>
      <c r="C48" s="28" t="s">
        <v>420</v>
      </c>
      <c r="D48" s="28" t="s">
        <v>420</v>
      </c>
      <c r="E48" s="28" t="s">
        <v>420</v>
      </c>
      <c r="F48" s="30" t="s">
        <v>420</v>
      </c>
      <c r="G48" s="28" t="s">
        <v>420</v>
      </c>
      <c r="H48" s="29" t="s">
        <v>420</v>
      </c>
      <c r="I48" s="28" t="s">
        <v>420</v>
      </c>
      <c r="J48" s="28" t="s">
        <v>420</v>
      </c>
      <c r="K48" s="28" t="s">
        <v>420</v>
      </c>
      <c r="L48" s="286" t="s">
        <v>420</v>
      </c>
      <c r="M48" s="287" t="s">
        <v>420</v>
      </c>
      <c r="N48" s="288" t="s">
        <v>420</v>
      </c>
    </row>
    <row r="49" spans="1:14" ht="30" x14ac:dyDescent="0.25">
      <c r="A49" s="95" t="s">
        <v>451</v>
      </c>
      <c r="B49" s="97" t="s">
        <v>420</v>
      </c>
      <c r="C49" s="28" t="s">
        <v>420</v>
      </c>
      <c r="D49" s="28" t="s">
        <v>420</v>
      </c>
      <c r="E49" s="28" t="s">
        <v>420</v>
      </c>
      <c r="F49" s="30" t="s">
        <v>420</v>
      </c>
      <c r="G49" s="28" t="s">
        <v>420</v>
      </c>
      <c r="H49" s="29" t="s">
        <v>420</v>
      </c>
      <c r="I49" s="28" t="s">
        <v>420</v>
      </c>
      <c r="J49" s="28" t="s">
        <v>420</v>
      </c>
      <c r="K49" s="28" t="s">
        <v>420</v>
      </c>
      <c r="L49" s="286" t="s">
        <v>420</v>
      </c>
      <c r="M49" s="287" t="s">
        <v>420</v>
      </c>
      <c r="N49" s="288" t="s">
        <v>420</v>
      </c>
    </row>
    <row r="50" spans="1:14" ht="15" x14ac:dyDescent="0.25">
      <c r="A50" s="95" t="s">
        <v>192</v>
      </c>
      <c r="B50" s="97">
        <v>21</v>
      </c>
      <c r="C50" s="28">
        <v>1010</v>
      </c>
      <c r="D50" s="28">
        <v>782</v>
      </c>
      <c r="E50" s="28">
        <v>228</v>
      </c>
      <c r="F50" s="30">
        <v>18</v>
      </c>
      <c r="G50" s="28">
        <v>13</v>
      </c>
      <c r="H50" s="29">
        <v>5</v>
      </c>
      <c r="I50" s="28">
        <v>92</v>
      </c>
      <c r="J50" s="28">
        <v>49</v>
      </c>
      <c r="K50" s="28">
        <v>43</v>
      </c>
      <c r="L50" s="286">
        <v>1120</v>
      </c>
      <c r="M50" s="287">
        <v>844</v>
      </c>
      <c r="N50" s="288">
        <v>276</v>
      </c>
    </row>
    <row r="51" spans="1:14" ht="15" x14ac:dyDescent="0.25">
      <c r="A51" s="95" t="s">
        <v>434</v>
      </c>
      <c r="B51" s="97" t="s">
        <v>420</v>
      </c>
      <c r="C51" s="28" t="s">
        <v>420</v>
      </c>
      <c r="D51" s="28" t="s">
        <v>420</v>
      </c>
      <c r="E51" s="28" t="s">
        <v>420</v>
      </c>
      <c r="F51" s="30" t="s">
        <v>420</v>
      </c>
      <c r="G51" s="28" t="s">
        <v>420</v>
      </c>
      <c r="H51" s="29" t="s">
        <v>420</v>
      </c>
      <c r="I51" s="28" t="s">
        <v>420</v>
      </c>
      <c r="J51" s="28" t="s">
        <v>420</v>
      </c>
      <c r="K51" s="28" t="s">
        <v>420</v>
      </c>
      <c r="L51" s="286" t="s">
        <v>420</v>
      </c>
      <c r="M51" s="287" t="s">
        <v>420</v>
      </c>
      <c r="N51" s="288" t="s">
        <v>420</v>
      </c>
    </row>
    <row r="52" spans="1:14" ht="15" x14ac:dyDescent="0.25">
      <c r="A52" s="95" t="s">
        <v>193</v>
      </c>
      <c r="B52" s="97" t="s">
        <v>420</v>
      </c>
      <c r="C52" s="28" t="s">
        <v>420</v>
      </c>
      <c r="D52" s="28" t="s">
        <v>420</v>
      </c>
      <c r="E52" s="28" t="s">
        <v>420</v>
      </c>
      <c r="F52" s="30" t="s">
        <v>420</v>
      </c>
      <c r="G52" s="28" t="s">
        <v>420</v>
      </c>
      <c r="H52" s="29" t="s">
        <v>420</v>
      </c>
      <c r="I52" s="28" t="s">
        <v>420</v>
      </c>
      <c r="J52" s="28" t="s">
        <v>420</v>
      </c>
      <c r="K52" s="28" t="s">
        <v>420</v>
      </c>
      <c r="L52" s="286" t="s">
        <v>420</v>
      </c>
      <c r="M52" s="287" t="s">
        <v>420</v>
      </c>
      <c r="N52" s="288" t="s">
        <v>420</v>
      </c>
    </row>
    <row r="53" spans="1:14" ht="15" x14ac:dyDescent="0.25">
      <c r="A53" s="95" t="s">
        <v>194</v>
      </c>
      <c r="B53" s="97" t="s">
        <v>420</v>
      </c>
      <c r="C53" s="28" t="s">
        <v>420</v>
      </c>
      <c r="D53" s="28" t="s">
        <v>420</v>
      </c>
      <c r="E53" s="28" t="s">
        <v>420</v>
      </c>
      <c r="F53" s="30" t="s">
        <v>420</v>
      </c>
      <c r="G53" s="28" t="s">
        <v>420</v>
      </c>
      <c r="H53" s="29" t="s">
        <v>420</v>
      </c>
      <c r="I53" s="28" t="s">
        <v>420</v>
      </c>
      <c r="J53" s="28" t="s">
        <v>420</v>
      </c>
      <c r="K53" s="28" t="s">
        <v>420</v>
      </c>
      <c r="L53" s="286" t="s">
        <v>420</v>
      </c>
      <c r="M53" s="287" t="s">
        <v>420</v>
      </c>
      <c r="N53" s="288" t="s">
        <v>420</v>
      </c>
    </row>
    <row r="54" spans="1:14" ht="15" x14ac:dyDescent="0.25">
      <c r="A54" s="95" t="s">
        <v>170</v>
      </c>
      <c r="B54" s="97" t="s">
        <v>420</v>
      </c>
      <c r="C54" s="28" t="s">
        <v>420</v>
      </c>
      <c r="D54" s="28" t="s">
        <v>420</v>
      </c>
      <c r="E54" s="28" t="s">
        <v>420</v>
      </c>
      <c r="F54" s="30" t="s">
        <v>420</v>
      </c>
      <c r="G54" s="28" t="s">
        <v>420</v>
      </c>
      <c r="H54" s="29" t="s">
        <v>420</v>
      </c>
      <c r="I54" s="28" t="s">
        <v>420</v>
      </c>
      <c r="J54" s="28" t="s">
        <v>420</v>
      </c>
      <c r="K54" s="28" t="s">
        <v>420</v>
      </c>
      <c r="L54" s="286" t="s">
        <v>420</v>
      </c>
      <c r="M54" s="287" t="s">
        <v>420</v>
      </c>
      <c r="N54" s="288" t="s">
        <v>420</v>
      </c>
    </row>
    <row r="55" spans="1:14" ht="15" x14ac:dyDescent="0.25">
      <c r="A55" s="95" t="s">
        <v>195</v>
      </c>
      <c r="B55" s="97" t="s">
        <v>420</v>
      </c>
      <c r="C55" s="28" t="s">
        <v>420</v>
      </c>
      <c r="D55" s="28" t="s">
        <v>420</v>
      </c>
      <c r="E55" s="28" t="s">
        <v>420</v>
      </c>
      <c r="F55" s="30" t="s">
        <v>420</v>
      </c>
      <c r="G55" s="28" t="s">
        <v>420</v>
      </c>
      <c r="H55" s="29" t="s">
        <v>420</v>
      </c>
      <c r="I55" s="28" t="s">
        <v>420</v>
      </c>
      <c r="J55" s="28" t="s">
        <v>420</v>
      </c>
      <c r="K55" s="28" t="s">
        <v>420</v>
      </c>
      <c r="L55" s="286" t="s">
        <v>420</v>
      </c>
      <c r="M55" s="287" t="s">
        <v>420</v>
      </c>
      <c r="N55" s="288" t="s">
        <v>420</v>
      </c>
    </row>
    <row r="56" spans="1:14" ht="25.2" customHeight="1" x14ac:dyDescent="0.25">
      <c r="A56" s="177" t="s">
        <v>422</v>
      </c>
      <c r="B56" s="521">
        <v>39</v>
      </c>
      <c r="C56" s="701">
        <v>2549</v>
      </c>
      <c r="D56" s="701">
        <v>2219</v>
      </c>
      <c r="E56" s="701">
        <v>330</v>
      </c>
      <c r="F56" s="702">
        <v>52</v>
      </c>
      <c r="G56" s="701">
        <v>45</v>
      </c>
      <c r="H56" s="703">
        <v>7</v>
      </c>
      <c r="I56" s="701">
        <v>92</v>
      </c>
      <c r="J56" s="701">
        <v>49</v>
      </c>
      <c r="K56" s="701">
        <v>43</v>
      </c>
      <c r="L56" s="702">
        <v>2693</v>
      </c>
      <c r="M56" s="701">
        <v>2313</v>
      </c>
      <c r="N56" s="703">
        <v>380</v>
      </c>
    </row>
    <row r="74" spans="1:10" x14ac:dyDescent="0.25">
      <c r="A74" s="6" t="s">
        <v>54</v>
      </c>
      <c r="B74" s="17"/>
      <c r="J74" s="6" t="s">
        <v>32</v>
      </c>
    </row>
    <row r="75" spans="1:10" ht="15" x14ac:dyDescent="0.25">
      <c r="A75" s="441" t="s">
        <v>492</v>
      </c>
      <c r="B75" s="17"/>
    </row>
  </sheetData>
  <hyperlinks>
    <hyperlink ref="A75" r:id="rId1" display="http://www.euskadi.eus/web01-a2langiz/es/contenidos/informacion/estadisticastrabajo/es_esttraba/index.shtml" xr:uid="{00000000-0004-0000-0F00-000000000000}"/>
  </hyperlinks>
  <pageMargins left="0.55118110236220474" right="0.35433070866141736" top="1.3779527559055118" bottom="0.19685039370078741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98"/>
  <sheetViews>
    <sheetView showGridLines="0" showZeros="0" zoomScaleNormal="100" workbookViewId="0">
      <selection activeCell="B5" sqref="B5:N93"/>
    </sheetView>
  </sheetViews>
  <sheetFormatPr baseColWidth="10" defaultColWidth="9.109375" defaultRowHeight="13.2" x14ac:dyDescent="0.25"/>
  <cols>
    <col min="1" max="1" width="41.88671875" customWidth="1"/>
    <col min="3" max="3" width="11" customWidth="1"/>
    <col min="4" max="4" width="8" customWidth="1"/>
    <col min="5" max="5" width="8.109375" customWidth="1"/>
    <col min="6" max="6" width="10.44140625" bestFit="1" customWidth="1"/>
    <col min="7" max="7" width="7.5546875" customWidth="1"/>
    <col min="8" max="8" width="8.33203125" customWidth="1"/>
    <col min="9" max="9" width="10.5546875" customWidth="1"/>
    <col min="10" max="10" width="7.77734375" customWidth="1"/>
    <col min="11" max="11" width="6.88671875" customWidth="1"/>
    <col min="12" max="12" width="11.5546875" customWidth="1"/>
    <col min="13" max="13" width="8.109375" customWidth="1"/>
    <col min="14" max="14" width="9.109375" customWidth="1"/>
  </cols>
  <sheetData>
    <row r="1" spans="1:14" ht="17.399999999999999" x14ac:dyDescent="0.3">
      <c r="A1" s="432" t="s">
        <v>503</v>
      </c>
      <c r="M1" s="2"/>
    </row>
    <row r="2" spans="1:14" ht="18" x14ac:dyDescent="0.35">
      <c r="A2" s="718" t="s">
        <v>504</v>
      </c>
      <c r="M2" s="2"/>
      <c r="N2" s="449" t="str">
        <f>'R2 2024'!O56</f>
        <v>2024-12</v>
      </c>
    </row>
    <row r="3" spans="1:14" x14ac:dyDescent="0.25">
      <c r="A3" s="261" t="s">
        <v>156</v>
      </c>
      <c r="B3" s="273" t="s">
        <v>2</v>
      </c>
      <c r="C3" s="206" t="s">
        <v>3</v>
      </c>
      <c r="D3" s="207" t="s">
        <v>9</v>
      </c>
      <c r="E3" s="208" t="s">
        <v>10</v>
      </c>
      <c r="F3" s="273" t="s">
        <v>6</v>
      </c>
      <c r="G3" s="207" t="s">
        <v>9</v>
      </c>
      <c r="H3" s="207" t="s">
        <v>10</v>
      </c>
      <c r="I3" s="274" t="s">
        <v>7</v>
      </c>
      <c r="J3" s="207" t="s">
        <v>9</v>
      </c>
      <c r="K3" s="208" t="s">
        <v>10</v>
      </c>
      <c r="L3" s="273" t="s">
        <v>8</v>
      </c>
      <c r="M3" s="207" t="s">
        <v>9</v>
      </c>
      <c r="N3" s="207" t="s">
        <v>10</v>
      </c>
    </row>
    <row r="4" spans="1:14" x14ac:dyDescent="0.25">
      <c r="A4" s="267" t="s">
        <v>157</v>
      </c>
      <c r="B4" s="275" t="s">
        <v>13</v>
      </c>
      <c r="C4" s="276" t="s">
        <v>14</v>
      </c>
      <c r="D4" s="277" t="s">
        <v>20</v>
      </c>
      <c r="E4" s="278" t="s">
        <v>123</v>
      </c>
      <c r="F4" s="275" t="s">
        <v>17</v>
      </c>
      <c r="G4" s="277" t="s">
        <v>20</v>
      </c>
      <c r="H4" s="277" t="s">
        <v>123</v>
      </c>
      <c r="I4" s="279" t="s">
        <v>18</v>
      </c>
      <c r="J4" s="277" t="s">
        <v>20</v>
      </c>
      <c r="K4" s="278" t="s">
        <v>123</v>
      </c>
      <c r="L4" s="275" t="s">
        <v>19</v>
      </c>
      <c r="M4" s="277" t="s">
        <v>20</v>
      </c>
      <c r="N4" s="277" t="s">
        <v>21</v>
      </c>
    </row>
    <row r="5" spans="1:14" ht="15" x14ac:dyDescent="0.25">
      <c r="A5" s="95" t="s">
        <v>198</v>
      </c>
      <c r="B5" s="100" t="s">
        <v>420</v>
      </c>
      <c r="C5" s="33" t="s">
        <v>420</v>
      </c>
      <c r="D5" s="33" t="s">
        <v>420</v>
      </c>
      <c r="E5" s="33" t="s">
        <v>420</v>
      </c>
      <c r="F5" s="39" t="s">
        <v>420</v>
      </c>
      <c r="G5" s="33" t="s">
        <v>420</v>
      </c>
      <c r="H5" s="34" t="s">
        <v>420</v>
      </c>
      <c r="I5" s="33" t="s">
        <v>420</v>
      </c>
      <c r="J5" s="33" t="s">
        <v>420</v>
      </c>
      <c r="K5" s="33" t="s">
        <v>420</v>
      </c>
      <c r="L5" s="280" t="s">
        <v>420</v>
      </c>
      <c r="M5" s="281" t="s">
        <v>420</v>
      </c>
      <c r="N5" s="282" t="s">
        <v>420</v>
      </c>
    </row>
    <row r="6" spans="1:14" ht="15" x14ac:dyDescent="0.25">
      <c r="A6" s="95" t="s">
        <v>199</v>
      </c>
      <c r="B6" s="100">
        <v>1</v>
      </c>
      <c r="C6" s="33">
        <v>0</v>
      </c>
      <c r="D6" s="33">
        <v>0</v>
      </c>
      <c r="E6" s="33">
        <v>0</v>
      </c>
      <c r="F6" s="39">
        <v>3</v>
      </c>
      <c r="G6" s="33">
        <v>2</v>
      </c>
      <c r="H6" s="34">
        <v>1</v>
      </c>
      <c r="I6" s="33">
        <v>0</v>
      </c>
      <c r="J6" s="33">
        <v>0</v>
      </c>
      <c r="K6" s="33">
        <v>0</v>
      </c>
      <c r="L6" s="280">
        <v>3</v>
      </c>
      <c r="M6" s="281">
        <v>2</v>
      </c>
      <c r="N6" s="282">
        <v>1</v>
      </c>
    </row>
    <row r="7" spans="1:14" ht="15" x14ac:dyDescent="0.25">
      <c r="A7" s="95" t="s">
        <v>213</v>
      </c>
      <c r="B7" s="100" t="s">
        <v>420</v>
      </c>
      <c r="C7" s="33" t="s">
        <v>420</v>
      </c>
      <c r="D7" s="33" t="s">
        <v>420</v>
      </c>
      <c r="E7" s="33" t="s">
        <v>420</v>
      </c>
      <c r="F7" s="39" t="s">
        <v>420</v>
      </c>
      <c r="G7" s="33" t="s">
        <v>420</v>
      </c>
      <c r="H7" s="34" t="s">
        <v>420</v>
      </c>
      <c r="I7" s="33" t="s">
        <v>420</v>
      </c>
      <c r="J7" s="33" t="s">
        <v>420</v>
      </c>
      <c r="K7" s="33" t="s">
        <v>420</v>
      </c>
      <c r="L7" s="280" t="s">
        <v>420</v>
      </c>
      <c r="M7" s="281" t="s">
        <v>420</v>
      </c>
      <c r="N7" s="282" t="s">
        <v>420</v>
      </c>
    </row>
    <row r="8" spans="1:14" ht="15" x14ac:dyDescent="0.25">
      <c r="A8" s="95" t="s">
        <v>200</v>
      </c>
      <c r="B8" s="100" t="s">
        <v>420</v>
      </c>
      <c r="C8" s="33" t="s">
        <v>420</v>
      </c>
      <c r="D8" s="33" t="s">
        <v>420</v>
      </c>
      <c r="E8" s="33" t="s">
        <v>420</v>
      </c>
      <c r="F8" s="39" t="s">
        <v>420</v>
      </c>
      <c r="G8" s="33" t="s">
        <v>420</v>
      </c>
      <c r="H8" s="34" t="s">
        <v>420</v>
      </c>
      <c r="I8" s="33" t="s">
        <v>420</v>
      </c>
      <c r="J8" s="33" t="s">
        <v>420</v>
      </c>
      <c r="K8" s="33" t="s">
        <v>420</v>
      </c>
      <c r="L8" s="280" t="s">
        <v>420</v>
      </c>
      <c r="M8" s="281" t="s">
        <v>420</v>
      </c>
      <c r="N8" s="282" t="s">
        <v>420</v>
      </c>
    </row>
    <row r="9" spans="1:14" ht="15" x14ac:dyDescent="0.25">
      <c r="A9" s="95" t="s">
        <v>201</v>
      </c>
      <c r="B9" s="100" t="s">
        <v>420</v>
      </c>
      <c r="C9" s="33" t="s">
        <v>420</v>
      </c>
      <c r="D9" s="33" t="s">
        <v>420</v>
      </c>
      <c r="E9" s="33" t="s">
        <v>420</v>
      </c>
      <c r="F9" s="39" t="s">
        <v>420</v>
      </c>
      <c r="G9" s="33" t="s">
        <v>420</v>
      </c>
      <c r="H9" s="34" t="s">
        <v>420</v>
      </c>
      <c r="I9" s="33" t="s">
        <v>420</v>
      </c>
      <c r="J9" s="33" t="s">
        <v>420</v>
      </c>
      <c r="K9" s="33" t="s">
        <v>420</v>
      </c>
      <c r="L9" s="280" t="s">
        <v>420</v>
      </c>
      <c r="M9" s="281" t="s">
        <v>420</v>
      </c>
      <c r="N9" s="282" t="s">
        <v>420</v>
      </c>
    </row>
    <row r="10" spans="1:14" ht="15" x14ac:dyDescent="0.25">
      <c r="A10" s="95" t="s">
        <v>202</v>
      </c>
      <c r="B10" s="100" t="s">
        <v>420</v>
      </c>
      <c r="C10" s="33" t="s">
        <v>420</v>
      </c>
      <c r="D10" s="33" t="s">
        <v>420</v>
      </c>
      <c r="E10" s="33" t="s">
        <v>420</v>
      </c>
      <c r="F10" s="39" t="s">
        <v>420</v>
      </c>
      <c r="G10" s="33" t="s">
        <v>420</v>
      </c>
      <c r="H10" s="34" t="s">
        <v>420</v>
      </c>
      <c r="I10" s="33" t="s">
        <v>420</v>
      </c>
      <c r="J10" s="33" t="s">
        <v>420</v>
      </c>
      <c r="K10" s="33" t="s">
        <v>420</v>
      </c>
      <c r="L10" s="280" t="s">
        <v>420</v>
      </c>
      <c r="M10" s="281" t="s">
        <v>420</v>
      </c>
      <c r="N10" s="282" t="s">
        <v>420</v>
      </c>
    </row>
    <row r="11" spans="1:14" ht="15" x14ac:dyDescent="0.25">
      <c r="A11" s="95" t="s">
        <v>203</v>
      </c>
      <c r="B11" s="100" t="s">
        <v>420</v>
      </c>
      <c r="C11" s="33" t="s">
        <v>420</v>
      </c>
      <c r="D11" s="33" t="s">
        <v>420</v>
      </c>
      <c r="E11" s="33" t="s">
        <v>420</v>
      </c>
      <c r="F11" s="39" t="s">
        <v>420</v>
      </c>
      <c r="G11" s="33" t="s">
        <v>420</v>
      </c>
      <c r="H11" s="34" t="s">
        <v>420</v>
      </c>
      <c r="I11" s="33" t="s">
        <v>420</v>
      </c>
      <c r="J11" s="33" t="s">
        <v>420</v>
      </c>
      <c r="K11" s="33" t="s">
        <v>420</v>
      </c>
      <c r="L11" s="280" t="s">
        <v>420</v>
      </c>
      <c r="M11" s="281" t="s">
        <v>420</v>
      </c>
      <c r="N11" s="282" t="s">
        <v>420</v>
      </c>
    </row>
    <row r="12" spans="1:14" ht="15" x14ac:dyDescent="0.25">
      <c r="A12" s="95" t="s">
        <v>281</v>
      </c>
      <c r="B12" s="100" t="s">
        <v>420</v>
      </c>
      <c r="C12" s="33" t="s">
        <v>420</v>
      </c>
      <c r="D12" s="33" t="s">
        <v>420</v>
      </c>
      <c r="E12" s="33" t="s">
        <v>420</v>
      </c>
      <c r="F12" s="39" t="s">
        <v>420</v>
      </c>
      <c r="G12" s="33" t="s">
        <v>420</v>
      </c>
      <c r="H12" s="34" t="s">
        <v>420</v>
      </c>
      <c r="I12" s="33" t="s">
        <v>420</v>
      </c>
      <c r="J12" s="33" t="s">
        <v>420</v>
      </c>
      <c r="K12" s="33" t="s">
        <v>420</v>
      </c>
      <c r="L12" s="280" t="s">
        <v>420</v>
      </c>
      <c r="M12" s="281" t="s">
        <v>420</v>
      </c>
      <c r="N12" s="282" t="s">
        <v>420</v>
      </c>
    </row>
    <row r="13" spans="1:14" ht="15" x14ac:dyDescent="0.25">
      <c r="A13" s="95" t="s">
        <v>204</v>
      </c>
      <c r="B13" s="100">
        <v>1</v>
      </c>
      <c r="C13" s="33">
        <v>0</v>
      </c>
      <c r="D13" s="33">
        <v>0</v>
      </c>
      <c r="E13" s="33">
        <v>0</v>
      </c>
      <c r="F13" s="39">
        <v>0</v>
      </c>
      <c r="G13" s="33">
        <v>0</v>
      </c>
      <c r="H13" s="34">
        <v>0</v>
      </c>
      <c r="I13" s="33">
        <v>9</v>
      </c>
      <c r="J13" s="33">
        <v>8</v>
      </c>
      <c r="K13" s="33">
        <v>1</v>
      </c>
      <c r="L13" s="280">
        <v>9</v>
      </c>
      <c r="M13" s="281">
        <v>8</v>
      </c>
      <c r="N13" s="282">
        <v>1</v>
      </c>
    </row>
    <row r="14" spans="1:14" ht="15" x14ac:dyDescent="0.25">
      <c r="A14" s="95" t="s">
        <v>205</v>
      </c>
      <c r="B14" s="100" t="s">
        <v>420</v>
      </c>
      <c r="C14" s="33" t="s">
        <v>420</v>
      </c>
      <c r="D14" s="33" t="s">
        <v>420</v>
      </c>
      <c r="E14" s="33" t="s">
        <v>420</v>
      </c>
      <c r="F14" s="39" t="s">
        <v>420</v>
      </c>
      <c r="G14" s="33" t="s">
        <v>420</v>
      </c>
      <c r="H14" s="34" t="s">
        <v>420</v>
      </c>
      <c r="I14" s="33" t="s">
        <v>420</v>
      </c>
      <c r="J14" s="33" t="s">
        <v>420</v>
      </c>
      <c r="K14" s="33" t="s">
        <v>420</v>
      </c>
      <c r="L14" s="280" t="s">
        <v>420</v>
      </c>
      <c r="M14" s="281" t="s">
        <v>420</v>
      </c>
      <c r="N14" s="282" t="s">
        <v>420</v>
      </c>
    </row>
    <row r="15" spans="1:14" ht="15" x14ac:dyDescent="0.25">
      <c r="A15" s="95" t="s">
        <v>206</v>
      </c>
      <c r="B15" s="100" t="s">
        <v>420</v>
      </c>
      <c r="C15" s="33" t="s">
        <v>420</v>
      </c>
      <c r="D15" s="33" t="s">
        <v>420</v>
      </c>
      <c r="E15" s="33" t="s">
        <v>420</v>
      </c>
      <c r="F15" s="39" t="s">
        <v>420</v>
      </c>
      <c r="G15" s="33" t="s">
        <v>420</v>
      </c>
      <c r="H15" s="34" t="s">
        <v>420</v>
      </c>
      <c r="I15" s="33" t="s">
        <v>420</v>
      </c>
      <c r="J15" s="33" t="s">
        <v>420</v>
      </c>
      <c r="K15" s="33" t="s">
        <v>420</v>
      </c>
      <c r="L15" s="280" t="s">
        <v>420</v>
      </c>
      <c r="M15" s="281" t="s">
        <v>420</v>
      </c>
      <c r="N15" s="282" t="s">
        <v>420</v>
      </c>
    </row>
    <row r="16" spans="1:14" ht="15" x14ac:dyDescent="0.25">
      <c r="A16" s="95" t="s">
        <v>207</v>
      </c>
      <c r="B16" s="100" t="s">
        <v>420</v>
      </c>
      <c r="C16" s="33" t="s">
        <v>420</v>
      </c>
      <c r="D16" s="33" t="s">
        <v>420</v>
      </c>
      <c r="E16" s="33" t="s">
        <v>420</v>
      </c>
      <c r="F16" s="39" t="s">
        <v>420</v>
      </c>
      <c r="G16" s="33" t="s">
        <v>420</v>
      </c>
      <c r="H16" s="34" t="s">
        <v>420</v>
      </c>
      <c r="I16" s="33" t="s">
        <v>420</v>
      </c>
      <c r="J16" s="33" t="s">
        <v>420</v>
      </c>
      <c r="K16" s="33" t="s">
        <v>420</v>
      </c>
      <c r="L16" s="280" t="s">
        <v>420</v>
      </c>
      <c r="M16" s="281" t="s">
        <v>420</v>
      </c>
      <c r="N16" s="282" t="s">
        <v>420</v>
      </c>
    </row>
    <row r="17" spans="1:14" ht="15" x14ac:dyDescent="0.25">
      <c r="A17" s="95" t="s">
        <v>208</v>
      </c>
      <c r="B17" s="100" t="s">
        <v>420</v>
      </c>
      <c r="C17" s="33" t="s">
        <v>420</v>
      </c>
      <c r="D17" s="33" t="s">
        <v>420</v>
      </c>
      <c r="E17" s="33" t="s">
        <v>420</v>
      </c>
      <c r="F17" s="39" t="s">
        <v>420</v>
      </c>
      <c r="G17" s="33" t="s">
        <v>420</v>
      </c>
      <c r="H17" s="34" t="s">
        <v>420</v>
      </c>
      <c r="I17" s="33" t="s">
        <v>420</v>
      </c>
      <c r="J17" s="33" t="s">
        <v>420</v>
      </c>
      <c r="K17" s="33" t="s">
        <v>420</v>
      </c>
      <c r="L17" s="280" t="s">
        <v>420</v>
      </c>
      <c r="M17" s="281" t="s">
        <v>420</v>
      </c>
      <c r="N17" s="282" t="s">
        <v>420</v>
      </c>
    </row>
    <row r="18" spans="1:14" ht="15" x14ac:dyDescent="0.25">
      <c r="A18" s="95" t="s">
        <v>209</v>
      </c>
      <c r="B18" s="100" t="s">
        <v>420</v>
      </c>
      <c r="C18" s="33" t="s">
        <v>420</v>
      </c>
      <c r="D18" s="33" t="s">
        <v>420</v>
      </c>
      <c r="E18" s="33" t="s">
        <v>420</v>
      </c>
      <c r="F18" s="39" t="s">
        <v>420</v>
      </c>
      <c r="G18" s="33" t="s">
        <v>420</v>
      </c>
      <c r="H18" s="34" t="s">
        <v>420</v>
      </c>
      <c r="I18" s="33" t="s">
        <v>420</v>
      </c>
      <c r="J18" s="33" t="s">
        <v>420</v>
      </c>
      <c r="K18" s="33" t="s">
        <v>420</v>
      </c>
      <c r="L18" s="280" t="s">
        <v>420</v>
      </c>
      <c r="M18" s="281" t="s">
        <v>420</v>
      </c>
      <c r="N18" s="282" t="s">
        <v>420</v>
      </c>
    </row>
    <row r="19" spans="1:14" ht="15" x14ac:dyDescent="0.25">
      <c r="A19" s="95" t="s">
        <v>210</v>
      </c>
      <c r="B19" s="100" t="s">
        <v>420</v>
      </c>
      <c r="C19" s="33" t="s">
        <v>420</v>
      </c>
      <c r="D19" s="33" t="s">
        <v>420</v>
      </c>
      <c r="E19" s="33" t="s">
        <v>420</v>
      </c>
      <c r="F19" s="39" t="s">
        <v>420</v>
      </c>
      <c r="G19" s="33" t="s">
        <v>420</v>
      </c>
      <c r="H19" s="34" t="s">
        <v>420</v>
      </c>
      <c r="I19" s="33" t="s">
        <v>420</v>
      </c>
      <c r="J19" s="33" t="s">
        <v>420</v>
      </c>
      <c r="K19" s="33" t="s">
        <v>420</v>
      </c>
      <c r="L19" s="280" t="s">
        <v>420</v>
      </c>
      <c r="M19" s="281" t="s">
        <v>420</v>
      </c>
      <c r="N19" s="282" t="s">
        <v>420</v>
      </c>
    </row>
    <row r="20" spans="1:14" ht="15" x14ac:dyDescent="0.25">
      <c r="A20" s="95" t="s">
        <v>251</v>
      </c>
      <c r="B20" s="100">
        <v>3</v>
      </c>
      <c r="C20" s="33">
        <v>213</v>
      </c>
      <c r="D20" s="33">
        <v>174</v>
      </c>
      <c r="E20" s="33">
        <v>39</v>
      </c>
      <c r="F20" s="39">
        <v>9</v>
      </c>
      <c r="G20" s="33">
        <v>5</v>
      </c>
      <c r="H20" s="34">
        <v>4</v>
      </c>
      <c r="I20" s="33">
        <v>15</v>
      </c>
      <c r="J20" s="33">
        <v>4</v>
      </c>
      <c r="K20" s="33">
        <v>11</v>
      </c>
      <c r="L20" s="280">
        <v>237</v>
      </c>
      <c r="M20" s="281">
        <v>183</v>
      </c>
      <c r="N20" s="282">
        <v>54</v>
      </c>
    </row>
    <row r="21" spans="1:14" ht="15" x14ac:dyDescent="0.25">
      <c r="A21" s="95" t="s">
        <v>211</v>
      </c>
      <c r="B21" s="100">
        <v>1</v>
      </c>
      <c r="C21" s="33">
        <v>0</v>
      </c>
      <c r="D21" s="33">
        <v>0</v>
      </c>
      <c r="E21" s="33">
        <v>0</v>
      </c>
      <c r="F21" s="39">
        <v>6</v>
      </c>
      <c r="G21" s="33">
        <v>4</v>
      </c>
      <c r="H21" s="34">
        <v>2</v>
      </c>
      <c r="I21" s="33">
        <v>0</v>
      </c>
      <c r="J21" s="33">
        <v>0</v>
      </c>
      <c r="K21" s="33">
        <v>0</v>
      </c>
      <c r="L21" s="280">
        <v>6</v>
      </c>
      <c r="M21" s="281">
        <v>4</v>
      </c>
      <c r="N21" s="282">
        <v>2</v>
      </c>
    </row>
    <row r="22" spans="1:14" ht="15" x14ac:dyDescent="0.25">
      <c r="A22" s="95" t="s">
        <v>278</v>
      </c>
      <c r="B22" s="100">
        <v>2</v>
      </c>
      <c r="C22" s="33">
        <v>5</v>
      </c>
      <c r="D22" s="33">
        <v>5</v>
      </c>
      <c r="E22" s="33">
        <v>0</v>
      </c>
      <c r="F22" s="39">
        <v>1</v>
      </c>
      <c r="G22" s="33">
        <v>1</v>
      </c>
      <c r="H22" s="34">
        <v>0</v>
      </c>
      <c r="I22" s="33">
        <v>0</v>
      </c>
      <c r="J22" s="33">
        <v>0</v>
      </c>
      <c r="K22" s="33">
        <v>0</v>
      </c>
      <c r="L22" s="280">
        <v>6</v>
      </c>
      <c r="M22" s="281">
        <v>6</v>
      </c>
      <c r="N22" s="282">
        <v>0</v>
      </c>
    </row>
    <row r="23" spans="1:14" ht="15" x14ac:dyDescent="0.25">
      <c r="A23" s="95" t="s">
        <v>212</v>
      </c>
      <c r="B23" s="100" t="s">
        <v>420</v>
      </c>
      <c r="C23" s="33" t="s">
        <v>420</v>
      </c>
      <c r="D23" s="33" t="s">
        <v>420</v>
      </c>
      <c r="E23" s="33" t="s">
        <v>420</v>
      </c>
      <c r="F23" s="39" t="s">
        <v>420</v>
      </c>
      <c r="G23" s="33" t="s">
        <v>420</v>
      </c>
      <c r="H23" s="34" t="s">
        <v>420</v>
      </c>
      <c r="I23" s="33" t="s">
        <v>420</v>
      </c>
      <c r="J23" s="33" t="s">
        <v>420</v>
      </c>
      <c r="K23" s="33" t="s">
        <v>420</v>
      </c>
      <c r="L23" s="280" t="s">
        <v>420</v>
      </c>
      <c r="M23" s="281" t="s">
        <v>420</v>
      </c>
      <c r="N23" s="282" t="s">
        <v>420</v>
      </c>
    </row>
    <row r="24" spans="1:14" ht="15" x14ac:dyDescent="0.25">
      <c r="A24" s="95" t="s">
        <v>214</v>
      </c>
      <c r="B24" s="100">
        <v>1</v>
      </c>
      <c r="C24" s="33">
        <v>0</v>
      </c>
      <c r="D24" s="33">
        <v>0</v>
      </c>
      <c r="E24" s="33">
        <v>0</v>
      </c>
      <c r="F24" s="39">
        <v>6</v>
      </c>
      <c r="G24" s="33">
        <v>6</v>
      </c>
      <c r="H24" s="34">
        <v>0</v>
      </c>
      <c r="I24" s="33">
        <v>0</v>
      </c>
      <c r="J24" s="33">
        <v>0</v>
      </c>
      <c r="K24" s="33">
        <v>0</v>
      </c>
      <c r="L24" s="280">
        <v>6</v>
      </c>
      <c r="M24" s="281">
        <v>6</v>
      </c>
      <c r="N24" s="282">
        <v>0</v>
      </c>
    </row>
    <row r="25" spans="1:14" ht="15" x14ac:dyDescent="0.25">
      <c r="A25" s="95" t="s">
        <v>215</v>
      </c>
      <c r="B25" s="100">
        <v>2</v>
      </c>
      <c r="C25" s="33">
        <v>57</v>
      </c>
      <c r="D25" s="33">
        <v>57</v>
      </c>
      <c r="E25" s="33">
        <v>0</v>
      </c>
      <c r="F25" s="39">
        <v>0</v>
      </c>
      <c r="G25" s="33">
        <v>0</v>
      </c>
      <c r="H25" s="34">
        <v>0</v>
      </c>
      <c r="I25" s="33">
        <v>0</v>
      </c>
      <c r="J25" s="33">
        <v>0</v>
      </c>
      <c r="K25" s="33">
        <v>0</v>
      </c>
      <c r="L25" s="280">
        <v>57</v>
      </c>
      <c r="M25" s="281">
        <v>57</v>
      </c>
      <c r="N25" s="282">
        <v>0</v>
      </c>
    </row>
    <row r="26" spans="1:14" ht="15" x14ac:dyDescent="0.25">
      <c r="A26" s="95" t="s">
        <v>279</v>
      </c>
      <c r="B26" s="100" t="s">
        <v>420</v>
      </c>
      <c r="C26" s="33" t="s">
        <v>420</v>
      </c>
      <c r="D26" s="33" t="s">
        <v>420</v>
      </c>
      <c r="E26" s="33" t="s">
        <v>420</v>
      </c>
      <c r="F26" s="39" t="s">
        <v>420</v>
      </c>
      <c r="G26" s="33" t="s">
        <v>420</v>
      </c>
      <c r="H26" s="34" t="s">
        <v>420</v>
      </c>
      <c r="I26" s="33" t="s">
        <v>420</v>
      </c>
      <c r="J26" s="33" t="s">
        <v>420</v>
      </c>
      <c r="K26" s="33" t="s">
        <v>420</v>
      </c>
      <c r="L26" s="280" t="s">
        <v>420</v>
      </c>
      <c r="M26" s="281" t="s">
        <v>420</v>
      </c>
      <c r="N26" s="282" t="s">
        <v>420</v>
      </c>
    </row>
    <row r="27" spans="1:14" ht="15" x14ac:dyDescent="0.25">
      <c r="A27" s="95" t="s">
        <v>216</v>
      </c>
      <c r="B27" s="100">
        <v>1</v>
      </c>
      <c r="C27" s="33">
        <v>0</v>
      </c>
      <c r="D27" s="33">
        <v>0</v>
      </c>
      <c r="E27" s="33">
        <v>0</v>
      </c>
      <c r="F27" s="39">
        <v>2</v>
      </c>
      <c r="G27" s="33">
        <v>0</v>
      </c>
      <c r="H27" s="34">
        <v>2</v>
      </c>
      <c r="I27" s="33">
        <v>0</v>
      </c>
      <c r="J27" s="33">
        <v>0</v>
      </c>
      <c r="K27" s="33">
        <v>0</v>
      </c>
      <c r="L27" s="280">
        <v>2</v>
      </c>
      <c r="M27" s="281">
        <v>0</v>
      </c>
      <c r="N27" s="282">
        <v>2</v>
      </c>
    </row>
    <row r="28" spans="1:14" ht="15" x14ac:dyDescent="0.25">
      <c r="A28" s="95" t="s">
        <v>217</v>
      </c>
      <c r="B28" s="100" t="s">
        <v>420</v>
      </c>
      <c r="C28" s="33" t="s">
        <v>420</v>
      </c>
      <c r="D28" s="33" t="s">
        <v>420</v>
      </c>
      <c r="E28" s="33" t="s">
        <v>420</v>
      </c>
      <c r="F28" s="39" t="s">
        <v>420</v>
      </c>
      <c r="G28" s="33" t="s">
        <v>420</v>
      </c>
      <c r="H28" s="34" t="s">
        <v>420</v>
      </c>
      <c r="I28" s="33" t="s">
        <v>420</v>
      </c>
      <c r="J28" s="33" t="s">
        <v>420</v>
      </c>
      <c r="K28" s="33" t="s">
        <v>420</v>
      </c>
      <c r="L28" s="280" t="s">
        <v>420</v>
      </c>
      <c r="M28" s="281" t="s">
        <v>420</v>
      </c>
      <c r="N28" s="282" t="s">
        <v>420</v>
      </c>
    </row>
    <row r="29" spans="1:14" ht="15" x14ac:dyDescent="0.25">
      <c r="A29" s="95" t="s">
        <v>218</v>
      </c>
      <c r="B29" s="100">
        <v>1</v>
      </c>
      <c r="C29" s="33">
        <v>4</v>
      </c>
      <c r="D29" s="33">
        <v>2</v>
      </c>
      <c r="E29" s="33">
        <v>2</v>
      </c>
      <c r="F29" s="39">
        <v>16</v>
      </c>
      <c r="G29" s="33">
        <v>12</v>
      </c>
      <c r="H29" s="34">
        <v>4</v>
      </c>
      <c r="I29" s="33">
        <v>0</v>
      </c>
      <c r="J29" s="33">
        <v>0</v>
      </c>
      <c r="K29" s="33">
        <v>0</v>
      </c>
      <c r="L29" s="280">
        <v>20</v>
      </c>
      <c r="M29" s="281">
        <v>14</v>
      </c>
      <c r="N29" s="282">
        <v>6</v>
      </c>
    </row>
    <row r="30" spans="1:14" ht="15" x14ac:dyDescent="0.25">
      <c r="A30" s="95" t="s">
        <v>219</v>
      </c>
      <c r="B30" s="100">
        <v>1</v>
      </c>
      <c r="C30" s="33">
        <v>154</v>
      </c>
      <c r="D30" s="33">
        <v>138</v>
      </c>
      <c r="E30" s="33">
        <v>16</v>
      </c>
      <c r="F30" s="39">
        <v>0</v>
      </c>
      <c r="G30" s="33">
        <v>0</v>
      </c>
      <c r="H30" s="34">
        <v>0</v>
      </c>
      <c r="I30" s="33">
        <v>0</v>
      </c>
      <c r="J30" s="33">
        <v>0</v>
      </c>
      <c r="K30" s="33">
        <v>0</v>
      </c>
      <c r="L30" s="280">
        <v>154</v>
      </c>
      <c r="M30" s="281">
        <v>138</v>
      </c>
      <c r="N30" s="282">
        <v>16</v>
      </c>
    </row>
    <row r="31" spans="1:14" ht="15" x14ac:dyDescent="0.25">
      <c r="A31" s="95" t="s">
        <v>268</v>
      </c>
      <c r="B31" s="100">
        <v>5</v>
      </c>
      <c r="C31" s="33">
        <v>82</v>
      </c>
      <c r="D31" s="33">
        <v>76</v>
      </c>
      <c r="E31" s="33">
        <v>6</v>
      </c>
      <c r="F31" s="39">
        <v>19</v>
      </c>
      <c r="G31" s="33">
        <v>17</v>
      </c>
      <c r="H31" s="34">
        <v>2</v>
      </c>
      <c r="I31" s="33">
        <v>0</v>
      </c>
      <c r="J31" s="33">
        <v>0</v>
      </c>
      <c r="K31" s="33">
        <v>0</v>
      </c>
      <c r="L31" s="280">
        <v>101</v>
      </c>
      <c r="M31" s="281">
        <v>93</v>
      </c>
      <c r="N31" s="282">
        <v>8</v>
      </c>
    </row>
    <row r="32" spans="1:14" ht="15" x14ac:dyDescent="0.25">
      <c r="A32" s="95" t="s">
        <v>220</v>
      </c>
      <c r="B32" s="100" t="s">
        <v>420</v>
      </c>
      <c r="C32" s="33" t="s">
        <v>420</v>
      </c>
      <c r="D32" s="33" t="s">
        <v>420</v>
      </c>
      <c r="E32" s="33" t="s">
        <v>420</v>
      </c>
      <c r="F32" s="39" t="s">
        <v>420</v>
      </c>
      <c r="G32" s="33" t="s">
        <v>420</v>
      </c>
      <c r="H32" s="34" t="s">
        <v>420</v>
      </c>
      <c r="I32" s="33" t="s">
        <v>420</v>
      </c>
      <c r="J32" s="33" t="s">
        <v>420</v>
      </c>
      <c r="K32" s="33" t="s">
        <v>420</v>
      </c>
      <c r="L32" s="280" t="s">
        <v>420</v>
      </c>
      <c r="M32" s="281" t="s">
        <v>420</v>
      </c>
      <c r="N32" s="282" t="s">
        <v>420</v>
      </c>
    </row>
    <row r="33" spans="1:14" ht="15" x14ac:dyDescent="0.25">
      <c r="A33" s="95" t="s">
        <v>435</v>
      </c>
      <c r="B33" s="100" t="s">
        <v>420</v>
      </c>
      <c r="C33" s="33" t="s">
        <v>420</v>
      </c>
      <c r="D33" s="33" t="s">
        <v>420</v>
      </c>
      <c r="E33" s="33" t="s">
        <v>420</v>
      </c>
      <c r="F33" s="39" t="s">
        <v>420</v>
      </c>
      <c r="G33" s="33" t="s">
        <v>420</v>
      </c>
      <c r="H33" s="34" t="s">
        <v>420</v>
      </c>
      <c r="I33" s="33" t="s">
        <v>420</v>
      </c>
      <c r="J33" s="33" t="s">
        <v>420</v>
      </c>
      <c r="K33" s="33" t="s">
        <v>420</v>
      </c>
      <c r="L33" s="280" t="s">
        <v>420</v>
      </c>
      <c r="M33" s="281" t="s">
        <v>420</v>
      </c>
      <c r="N33" s="282" t="s">
        <v>420</v>
      </c>
    </row>
    <row r="34" spans="1:14" ht="15" x14ac:dyDescent="0.25">
      <c r="A34" s="95" t="s">
        <v>225</v>
      </c>
      <c r="B34" s="100">
        <v>4</v>
      </c>
      <c r="C34" s="33">
        <v>106</v>
      </c>
      <c r="D34" s="33">
        <v>98</v>
      </c>
      <c r="E34" s="33">
        <v>8</v>
      </c>
      <c r="F34" s="39">
        <v>10</v>
      </c>
      <c r="G34" s="33">
        <v>8</v>
      </c>
      <c r="H34" s="34">
        <v>2</v>
      </c>
      <c r="I34" s="33">
        <v>42</v>
      </c>
      <c r="J34" s="33">
        <v>40</v>
      </c>
      <c r="K34" s="33">
        <v>2</v>
      </c>
      <c r="L34" s="280">
        <v>158</v>
      </c>
      <c r="M34" s="281">
        <v>146</v>
      </c>
      <c r="N34" s="282">
        <v>12</v>
      </c>
    </row>
    <row r="35" spans="1:14" ht="15" x14ac:dyDescent="0.25">
      <c r="A35" s="95" t="s">
        <v>436</v>
      </c>
      <c r="B35" s="100">
        <v>21</v>
      </c>
      <c r="C35" s="33">
        <v>92</v>
      </c>
      <c r="D35" s="33">
        <v>51</v>
      </c>
      <c r="E35" s="33">
        <v>41</v>
      </c>
      <c r="F35" s="39">
        <v>10</v>
      </c>
      <c r="G35" s="33">
        <v>3</v>
      </c>
      <c r="H35" s="34">
        <v>7</v>
      </c>
      <c r="I35" s="33">
        <v>186</v>
      </c>
      <c r="J35" s="33">
        <v>125</v>
      </c>
      <c r="K35" s="33">
        <v>61</v>
      </c>
      <c r="L35" s="280">
        <v>288</v>
      </c>
      <c r="M35" s="281">
        <v>179</v>
      </c>
      <c r="N35" s="282">
        <v>109</v>
      </c>
    </row>
    <row r="36" spans="1:14" ht="15" x14ac:dyDescent="0.25">
      <c r="A36" s="95" t="s">
        <v>226</v>
      </c>
      <c r="B36" s="100">
        <v>4</v>
      </c>
      <c r="C36" s="33">
        <v>19</v>
      </c>
      <c r="D36" s="33">
        <v>14</v>
      </c>
      <c r="E36" s="33">
        <v>5</v>
      </c>
      <c r="F36" s="39">
        <v>0</v>
      </c>
      <c r="G36" s="33">
        <v>0</v>
      </c>
      <c r="H36" s="34">
        <v>0</v>
      </c>
      <c r="I36" s="33">
        <v>7</v>
      </c>
      <c r="J36" s="33">
        <v>1</v>
      </c>
      <c r="K36" s="33">
        <v>6</v>
      </c>
      <c r="L36" s="280">
        <v>26</v>
      </c>
      <c r="M36" s="281">
        <v>15</v>
      </c>
      <c r="N36" s="282">
        <v>11</v>
      </c>
    </row>
    <row r="37" spans="1:14" ht="15" x14ac:dyDescent="0.25">
      <c r="A37" s="95" t="s">
        <v>227</v>
      </c>
      <c r="B37" s="100">
        <v>1</v>
      </c>
      <c r="C37" s="33">
        <v>15</v>
      </c>
      <c r="D37" s="33">
        <v>15</v>
      </c>
      <c r="E37" s="33">
        <v>0</v>
      </c>
      <c r="F37" s="39">
        <v>0</v>
      </c>
      <c r="G37" s="33">
        <v>0</v>
      </c>
      <c r="H37" s="34">
        <v>0</v>
      </c>
      <c r="I37" s="33">
        <v>0</v>
      </c>
      <c r="J37" s="33">
        <v>0</v>
      </c>
      <c r="K37" s="33">
        <v>0</v>
      </c>
      <c r="L37" s="280">
        <v>15</v>
      </c>
      <c r="M37" s="281">
        <v>15</v>
      </c>
      <c r="N37" s="282">
        <v>0</v>
      </c>
    </row>
    <row r="38" spans="1:14" ht="15" x14ac:dyDescent="0.25">
      <c r="A38" s="95" t="s">
        <v>229</v>
      </c>
      <c r="B38" s="100" t="s">
        <v>420</v>
      </c>
      <c r="C38" s="33" t="s">
        <v>420</v>
      </c>
      <c r="D38" s="33" t="s">
        <v>420</v>
      </c>
      <c r="E38" s="33" t="s">
        <v>420</v>
      </c>
      <c r="F38" s="39" t="s">
        <v>420</v>
      </c>
      <c r="G38" s="33" t="s">
        <v>420</v>
      </c>
      <c r="H38" s="34" t="s">
        <v>420</v>
      </c>
      <c r="I38" s="33" t="s">
        <v>420</v>
      </c>
      <c r="J38" s="33" t="s">
        <v>420</v>
      </c>
      <c r="K38" s="33" t="s">
        <v>420</v>
      </c>
      <c r="L38" s="280" t="s">
        <v>420</v>
      </c>
      <c r="M38" s="281" t="s">
        <v>420</v>
      </c>
      <c r="N38" s="282" t="s">
        <v>420</v>
      </c>
    </row>
    <row r="39" spans="1:14" ht="15" x14ac:dyDescent="0.25">
      <c r="A39" s="95" t="s">
        <v>228</v>
      </c>
      <c r="B39" s="100" t="s">
        <v>420</v>
      </c>
      <c r="C39" s="33" t="s">
        <v>420</v>
      </c>
      <c r="D39" s="33" t="s">
        <v>420</v>
      </c>
      <c r="E39" s="33" t="s">
        <v>420</v>
      </c>
      <c r="F39" s="39" t="s">
        <v>420</v>
      </c>
      <c r="G39" s="33" t="s">
        <v>420</v>
      </c>
      <c r="H39" s="34" t="s">
        <v>420</v>
      </c>
      <c r="I39" s="33" t="s">
        <v>420</v>
      </c>
      <c r="J39" s="33" t="s">
        <v>420</v>
      </c>
      <c r="K39" s="33" t="s">
        <v>420</v>
      </c>
      <c r="L39" s="280" t="s">
        <v>420</v>
      </c>
      <c r="M39" s="281" t="s">
        <v>420</v>
      </c>
      <c r="N39" s="282" t="s">
        <v>420</v>
      </c>
    </row>
    <row r="40" spans="1:14" ht="15" x14ac:dyDescent="0.25">
      <c r="A40" s="95" t="s">
        <v>263</v>
      </c>
      <c r="B40" s="100">
        <v>3</v>
      </c>
      <c r="C40" s="33">
        <v>10</v>
      </c>
      <c r="D40" s="33">
        <v>8</v>
      </c>
      <c r="E40" s="33">
        <v>2</v>
      </c>
      <c r="F40" s="39">
        <v>0</v>
      </c>
      <c r="G40" s="33">
        <v>0</v>
      </c>
      <c r="H40" s="34">
        <v>0</v>
      </c>
      <c r="I40" s="33">
        <v>35</v>
      </c>
      <c r="J40" s="33">
        <v>26</v>
      </c>
      <c r="K40" s="33">
        <v>9</v>
      </c>
      <c r="L40" s="280">
        <v>45</v>
      </c>
      <c r="M40" s="281">
        <v>34</v>
      </c>
      <c r="N40" s="282">
        <v>11</v>
      </c>
    </row>
    <row r="41" spans="1:14" ht="15" x14ac:dyDescent="0.25">
      <c r="A41" s="95" t="s">
        <v>262</v>
      </c>
      <c r="B41" s="100" t="s">
        <v>420</v>
      </c>
      <c r="C41" s="33" t="s">
        <v>420</v>
      </c>
      <c r="D41" s="33" t="s">
        <v>420</v>
      </c>
      <c r="E41" s="33" t="s">
        <v>420</v>
      </c>
      <c r="F41" s="39" t="s">
        <v>420</v>
      </c>
      <c r="G41" s="33" t="s">
        <v>420</v>
      </c>
      <c r="H41" s="34" t="s">
        <v>420</v>
      </c>
      <c r="I41" s="33" t="s">
        <v>420</v>
      </c>
      <c r="J41" s="33" t="s">
        <v>420</v>
      </c>
      <c r="K41" s="33" t="s">
        <v>420</v>
      </c>
      <c r="L41" s="280" t="s">
        <v>420</v>
      </c>
      <c r="M41" s="281" t="s">
        <v>420</v>
      </c>
      <c r="N41" s="282" t="s">
        <v>420</v>
      </c>
    </row>
    <row r="42" spans="1:14" ht="15" x14ac:dyDescent="0.25">
      <c r="A42" s="95" t="s">
        <v>230</v>
      </c>
      <c r="B42" s="100">
        <v>1</v>
      </c>
      <c r="C42" s="33">
        <v>0</v>
      </c>
      <c r="D42" s="33">
        <v>0</v>
      </c>
      <c r="E42" s="33">
        <v>0</v>
      </c>
      <c r="F42" s="39">
        <v>0</v>
      </c>
      <c r="G42" s="33">
        <v>0</v>
      </c>
      <c r="H42" s="34">
        <v>0</v>
      </c>
      <c r="I42" s="33">
        <v>6</v>
      </c>
      <c r="J42" s="33">
        <v>2</v>
      </c>
      <c r="K42" s="33">
        <v>4</v>
      </c>
      <c r="L42" s="280">
        <v>6</v>
      </c>
      <c r="M42" s="281">
        <v>2</v>
      </c>
      <c r="N42" s="282">
        <v>4</v>
      </c>
    </row>
    <row r="43" spans="1:14" ht="15" x14ac:dyDescent="0.25">
      <c r="A43" s="95" t="s">
        <v>231</v>
      </c>
      <c r="B43" s="100">
        <v>1</v>
      </c>
      <c r="C43" s="33">
        <v>30</v>
      </c>
      <c r="D43" s="33">
        <v>27</v>
      </c>
      <c r="E43" s="33">
        <v>3</v>
      </c>
      <c r="F43" s="39">
        <v>21</v>
      </c>
      <c r="G43" s="33">
        <v>15</v>
      </c>
      <c r="H43" s="34">
        <v>6</v>
      </c>
      <c r="I43" s="33">
        <v>0</v>
      </c>
      <c r="J43" s="33">
        <v>0</v>
      </c>
      <c r="K43" s="33">
        <v>0</v>
      </c>
      <c r="L43" s="280">
        <v>51</v>
      </c>
      <c r="M43" s="281">
        <v>42</v>
      </c>
      <c r="N43" s="282">
        <v>9</v>
      </c>
    </row>
    <row r="44" spans="1:14" ht="15" x14ac:dyDescent="0.25">
      <c r="A44" s="95" t="s">
        <v>234</v>
      </c>
      <c r="B44" s="100" t="s">
        <v>420</v>
      </c>
      <c r="C44" s="33" t="s">
        <v>420</v>
      </c>
      <c r="D44" s="33" t="s">
        <v>420</v>
      </c>
      <c r="E44" s="33" t="s">
        <v>420</v>
      </c>
      <c r="F44" s="39" t="s">
        <v>420</v>
      </c>
      <c r="G44" s="33" t="s">
        <v>420</v>
      </c>
      <c r="H44" s="34" t="s">
        <v>420</v>
      </c>
      <c r="I44" s="33" t="s">
        <v>420</v>
      </c>
      <c r="J44" s="33" t="s">
        <v>420</v>
      </c>
      <c r="K44" s="33" t="s">
        <v>420</v>
      </c>
      <c r="L44" s="280" t="s">
        <v>420</v>
      </c>
      <c r="M44" s="281" t="s">
        <v>420</v>
      </c>
      <c r="N44" s="282" t="s">
        <v>420</v>
      </c>
    </row>
    <row r="45" spans="1:14" ht="15" x14ac:dyDescent="0.25">
      <c r="A45" s="95" t="s">
        <v>233</v>
      </c>
      <c r="B45" s="100" t="s">
        <v>420</v>
      </c>
      <c r="C45" s="33" t="s">
        <v>420</v>
      </c>
      <c r="D45" s="33" t="s">
        <v>420</v>
      </c>
      <c r="E45" s="33" t="s">
        <v>420</v>
      </c>
      <c r="F45" s="39" t="s">
        <v>420</v>
      </c>
      <c r="G45" s="33" t="s">
        <v>420</v>
      </c>
      <c r="H45" s="34" t="s">
        <v>420</v>
      </c>
      <c r="I45" s="33" t="s">
        <v>420</v>
      </c>
      <c r="J45" s="33" t="s">
        <v>420</v>
      </c>
      <c r="K45" s="33" t="s">
        <v>420</v>
      </c>
      <c r="L45" s="280" t="s">
        <v>420</v>
      </c>
      <c r="M45" s="281" t="s">
        <v>420</v>
      </c>
      <c r="N45" s="282" t="s">
        <v>420</v>
      </c>
    </row>
    <row r="46" spans="1:14" ht="15" x14ac:dyDescent="0.25">
      <c r="A46" s="95" t="s">
        <v>282</v>
      </c>
      <c r="B46" s="100" t="s">
        <v>420</v>
      </c>
      <c r="C46" s="33" t="s">
        <v>420</v>
      </c>
      <c r="D46" s="33" t="s">
        <v>420</v>
      </c>
      <c r="E46" s="33" t="s">
        <v>420</v>
      </c>
      <c r="F46" s="39" t="s">
        <v>420</v>
      </c>
      <c r="G46" s="33" t="s">
        <v>420</v>
      </c>
      <c r="H46" s="34" t="s">
        <v>420</v>
      </c>
      <c r="I46" s="33" t="s">
        <v>420</v>
      </c>
      <c r="J46" s="33" t="s">
        <v>420</v>
      </c>
      <c r="K46" s="33" t="s">
        <v>420</v>
      </c>
      <c r="L46" s="280" t="s">
        <v>420</v>
      </c>
      <c r="M46" s="281" t="s">
        <v>420</v>
      </c>
      <c r="N46" s="282" t="s">
        <v>420</v>
      </c>
    </row>
    <row r="47" spans="1:14" ht="15" x14ac:dyDescent="0.25">
      <c r="A47" s="95" t="s">
        <v>235</v>
      </c>
      <c r="B47" s="100">
        <v>2</v>
      </c>
      <c r="C47" s="33">
        <v>18</v>
      </c>
      <c r="D47" s="33">
        <v>18</v>
      </c>
      <c r="E47" s="33">
        <v>0</v>
      </c>
      <c r="F47" s="39">
        <v>0</v>
      </c>
      <c r="G47" s="33">
        <v>0</v>
      </c>
      <c r="H47" s="34">
        <v>0</v>
      </c>
      <c r="I47" s="33">
        <v>0</v>
      </c>
      <c r="J47" s="33">
        <v>0</v>
      </c>
      <c r="K47" s="33">
        <v>0</v>
      </c>
      <c r="L47" s="280">
        <v>18</v>
      </c>
      <c r="M47" s="281">
        <v>18</v>
      </c>
      <c r="N47" s="282">
        <v>0</v>
      </c>
    </row>
    <row r="48" spans="1:14" ht="15" x14ac:dyDescent="0.25">
      <c r="A48" s="95" t="s">
        <v>236</v>
      </c>
      <c r="B48" s="100" t="s">
        <v>420</v>
      </c>
      <c r="C48" s="33" t="s">
        <v>420</v>
      </c>
      <c r="D48" s="33" t="s">
        <v>420</v>
      </c>
      <c r="E48" s="33" t="s">
        <v>420</v>
      </c>
      <c r="F48" s="39" t="s">
        <v>420</v>
      </c>
      <c r="G48" s="33" t="s">
        <v>420</v>
      </c>
      <c r="H48" s="34" t="s">
        <v>420</v>
      </c>
      <c r="I48" s="33" t="s">
        <v>420</v>
      </c>
      <c r="J48" s="33" t="s">
        <v>420</v>
      </c>
      <c r="K48" s="33" t="s">
        <v>420</v>
      </c>
      <c r="L48" s="280" t="s">
        <v>420</v>
      </c>
      <c r="M48" s="281" t="s">
        <v>420</v>
      </c>
      <c r="N48" s="282" t="s">
        <v>420</v>
      </c>
    </row>
    <row r="49" spans="1:14" ht="15" x14ac:dyDescent="0.25">
      <c r="A49" s="95" t="s">
        <v>237</v>
      </c>
      <c r="B49" s="100" t="s">
        <v>420</v>
      </c>
      <c r="C49" s="33" t="s">
        <v>420</v>
      </c>
      <c r="D49" s="33" t="s">
        <v>420</v>
      </c>
      <c r="E49" s="33" t="s">
        <v>420</v>
      </c>
      <c r="F49" s="39" t="s">
        <v>420</v>
      </c>
      <c r="G49" s="33" t="s">
        <v>420</v>
      </c>
      <c r="H49" s="34" t="s">
        <v>420</v>
      </c>
      <c r="I49" s="33" t="s">
        <v>420</v>
      </c>
      <c r="J49" s="33" t="s">
        <v>420</v>
      </c>
      <c r="K49" s="33" t="s">
        <v>420</v>
      </c>
      <c r="L49" s="280" t="s">
        <v>420</v>
      </c>
      <c r="M49" s="281" t="s">
        <v>420</v>
      </c>
      <c r="N49" s="282" t="s">
        <v>420</v>
      </c>
    </row>
    <row r="50" spans="1:14" ht="15" x14ac:dyDescent="0.25">
      <c r="A50" s="95" t="s">
        <v>232</v>
      </c>
      <c r="B50" s="100">
        <v>1</v>
      </c>
      <c r="C50" s="33">
        <v>0</v>
      </c>
      <c r="D50" s="33">
        <v>0</v>
      </c>
      <c r="E50" s="33">
        <v>0</v>
      </c>
      <c r="F50" s="39">
        <v>0</v>
      </c>
      <c r="G50" s="33">
        <v>0</v>
      </c>
      <c r="H50" s="34">
        <v>0</v>
      </c>
      <c r="I50" s="33">
        <v>17</v>
      </c>
      <c r="J50" s="33">
        <v>6</v>
      </c>
      <c r="K50" s="33">
        <v>11</v>
      </c>
      <c r="L50" s="280">
        <v>17</v>
      </c>
      <c r="M50" s="281">
        <v>6</v>
      </c>
      <c r="N50" s="282">
        <v>11</v>
      </c>
    </row>
    <row r="51" spans="1:14" ht="15" x14ac:dyDescent="0.25">
      <c r="A51" s="95" t="s">
        <v>238</v>
      </c>
      <c r="B51" s="100" t="s">
        <v>420</v>
      </c>
      <c r="C51" s="33" t="s">
        <v>420</v>
      </c>
      <c r="D51" s="33" t="s">
        <v>420</v>
      </c>
      <c r="E51" s="33" t="s">
        <v>420</v>
      </c>
      <c r="F51" s="39" t="s">
        <v>420</v>
      </c>
      <c r="G51" s="33" t="s">
        <v>420</v>
      </c>
      <c r="H51" s="34" t="s">
        <v>420</v>
      </c>
      <c r="I51" s="33" t="s">
        <v>420</v>
      </c>
      <c r="J51" s="33" t="s">
        <v>420</v>
      </c>
      <c r="K51" s="33" t="s">
        <v>420</v>
      </c>
      <c r="L51" s="280" t="s">
        <v>420</v>
      </c>
      <c r="M51" s="281" t="s">
        <v>420</v>
      </c>
      <c r="N51" s="282" t="s">
        <v>420</v>
      </c>
    </row>
    <row r="52" spans="1:14" ht="15" x14ac:dyDescent="0.25">
      <c r="A52" s="95" t="s">
        <v>239</v>
      </c>
      <c r="B52" s="100" t="s">
        <v>420</v>
      </c>
      <c r="C52" s="33" t="s">
        <v>420</v>
      </c>
      <c r="D52" s="33" t="s">
        <v>420</v>
      </c>
      <c r="E52" s="33" t="s">
        <v>420</v>
      </c>
      <c r="F52" s="39" t="s">
        <v>420</v>
      </c>
      <c r="G52" s="33" t="s">
        <v>420</v>
      </c>
      <c r="H52" s="34" t="s">
        <v>420</v>
      </c>
      <c r="I52" s="33" t="s">
        <v>420</v>
      </c>
      <c r="J52" s="33" t="s">
        <v>420</v>
      </c>
      <c r="K52" s="33" t="s">
        <v>420</v>
      </c>
      <c r="L52" s="280" t="s">
        <v>420</v>
      </c>
      <c r="M52" s="281" t="s">
        <v>420</v>
      </c>
      <c r="N52" s="282" t="s">
        <v>420</v>
      </c>
    </row>
    <row r="53" spans="1:14" ht="15" x14ac:dyDescent="0.25">
      <c r="A53" s="95" t="s">
        <v>240</v>
      </c>
      <c r="B53" s="100" t="s">
        <v>420</v>
      </c>
      <c r="C53" s="33" t="s">
        <v>420</v>
      </c>
      <c r="D53" s="33" t="s">
        <v>420</v>
      </c>
      <c r="E53" s="33" t="s">
        <v>420</v>
      </c>
      <c r="F53" s="39" t="s">
        <v>420</v>
      </c>
      <c r="G53" s="33" t="s">
        <v>420</v>
      </c>
      <c r="H53" s="34" t="s">
        <v>420</v>
      </c>
      <c r="I53" s="33" t="s">
        <v>420</v>
      </c>
      <c r="J53" s="33" t="s">
        <v>420</v>
      </c>
      <c r="K53" s="33" t="s">
        <v>420</v>
      </c>
      <c r="L53" s="280" t="s">
        <v>420</v>
      </c>
      <c r="M53" s="281" t="s">
        <v>420</v>
      </c>
      <c r="N53" s="282" t="s">
        <v>420</v>
      </c>
    </row>
    <row r="54" spans="1:14" ht="15" x14ac:dyDescent="0.25">
      <c r="A54" s="95" t="s">
        <v>241</v>
      </c>
      <c r="B54" s="100">
        <v>7</v>
      </c>
      <c r="C54" s="33">
        <v>44</v>
      </c>
      <c r="D54" s="33">
        <v>19</v>
      </c>
      <c r="E54" s="33">
        <v>25</v>
      </c>
      <c r="F54" s="39">
        <v>18</v>
      </c>
      <c r="G54" s="33">
        <v>11</v>
      </c>
      <c r="H54" s="34">
        <v>7</v>
      </c>
      <c r="I54" s="33">
        <v>55</v>
      </c>
      <c r="J54" s="33">
        <v>27</v>
      </c>
      <c r="K54" s="33">
        <v>28</v>
      </c>
      <c r="L54" s="280">
        <v>117</v>
      </c>
      <c r="M54" s="281">
        <v>57</v>
      </c>
      <c r="N54" s="282">
        <v>60</v>
      </c>
    </row>
    <row r="55" spans="1:14" ht="15" x14ac:dyDescent="0.25">
      <c r="A55" s="95" t="s">
        <v>242</v>
      </c>
      <c r="B55" s="100" t="s">
        <v>420</v>
      </c>
      <c r="C55" s="33" t="s">
        <v>420</v>
      </c>
      <c r="D55" s="33" t="s">
        <v>420</v>
      </c>
      <c r="E55" s="33" t="s">
        <v>420</v>
      </c>
      <c r="F55" s="39" t="s">
        <v>420</v>
      </c>
      <c r="G55" s="33" t="s">
        <v>420</v>
      </c>
      <c r="H55" s="34" t="s">
        <v>420</v>
      </c>
      <c r="I55" s="33" t="s">
        <v>420</v>
      </c>
      <c r="J55" s="33" t="s">
        <v>420</v>
      </c>
      <c r="K55" s="33" t="s">
        <v>420</v>
      </c>
      <c r="L55" s="280" t="s">
        <v>420</v>
      </c>
      <c r="M55" s="281" t="s">
        <v>420</v>
      </c>
      <c r="N55" s="282" t="s">
        <v>420</v>
      </c>
    </row>
    <row r="56" spans="1:14" ht="15" x14ac:dyDescent="0.25">
      <c r="A56" s="95" t="s">
        <v>243</v>
      </c>
      <c r="B56" s="100">
        <v>1</v>
      </c>
      <c r="C56" s="33">
        <v>0</v>
      </c>
      <c r="D56" s="33">
        <v>0</v>
      </c>
      <c r="E56" s="33">
        <v>0</v>
      </c>
      <c r="F56" s="39">
        <v>6</v>
      </c>
      <c r="G56" s="33">
        <v>1</v>
      </c>
      <c r="H56" s="34">
        <v>5</v>
      </c>
      <c r="I56" s="33">
        <v>0</v>
      </c>
      <c r="J56" s="33">
        <v>0</v>
      </c>
      <c r="K56" s="33">
        <v>0</v>
      </c>
      <c r="L56" s="280">
        <v>6</v>
      </c>
      <c r="M56" s="281">
        <v>1</v>
      </c>
      <c r="N56" s="282">
        <v>5</v>
      </c>
    </row>
    <row r="57" spans="1:14" ht="15" x14ac:dyDescent="0.25">
      <c r="A57" s="95" t="s">
        <v>244</v>
      </c>
      <c r="B57" s="100" t="s">
        <v>420</v>
      </c>
      <c r="C57" s="33" t="s">
        <v>420</v>
      </c>
      <c r="D57" s="33" t="s">
        <v>420</v>
      </c>
      <c r="E57" s="33" t="s">
        <v>420</v>
      </c>
      <c r="F57" s="39" t="s">
        <v>420</v>
      </c>
      <c r="G57" s="33" t="s">
        <v>420</v>
      </c>
      <c r="H57" s="34" t="s">
        <v>420</v>
      </c>
      <c r="I57" s="33" t="s">
        <v>420</v>
      </c>
      <c r="J57" s="33" t="s">
        <v>420</v>
      </c>
      <c r="K57" s="33" t="s">
        <v>420</v>
      </c>
      <c r="L57" s="280" t="s">
        <v>420</v>
      </c>
      <c r="M57" s="281" t="s">
        <v>420</v>
      </c>
      <c r="N57" s="282" t="s">
        <v>420</v>
      </c>
    </row>
    <row r="58" spans="1:14" ht="15" x14ac:dyDescent="0.25">
      <c r="A58" s="95" t="s">
        <v>277</v>
      </c>
      <c r="B58" s="100">
        <v>1</v>
      </c>
      <c r="C58" s="33">
        <v>0</v>
      </c>
      <c r="D58" s="33">
        <v>0</v>
      </c>
      <c r="E58" s="33">
        <v>0</v>
      </c>
      <c r="F58" s="39">
        <v>0</v>
      </c>
      <c r="G58" s="33">
        <v>0</v>
      </c>
      <c r="H58" s="34">
        <v>0</v>
      </c>
      <c r="I58" s="33">
        <v>7</v>
      </c>
      <c r="J58" s="33">
        <v>7</v>
      </c>
      <c r="K58" s="33">
        <v>0</v>
      </c>
      <c r="L58" s="280">
        <v>7</v>
      </c>
      <c r="M58" s="281">
        <v>7</v>
      </c>
      <c r="N58" s="282">
        <v>0</v>
      </c>
    </row>
    <row r="59" spans="1:14" ht="15" x14ac:dyDescent="0.25">
      <c r="A59" s="95" t="s">
        <v>245</v>
      </c>
      <c r="B59" s="100">
        <v>1</v>
      </c>
      <c r="C59" s="33">
        <v>0</v>
      </c>
      <c r="D59" s="33">
        <v>0</v>
      </c>
      <c r="E59" s="33">
        <v>0</v>
      </c>
      <c r="F59" s="39">
        <v>0</v>
      </c>
      <c r="G59" s="33">
        <v>0</v>
      </c>
      <c r="H59" s="34">
        <v>0</v>
      </c>
      <c r="I59" s="33">
        <v>6</v>
      </c>
      <c r="J59" s="33">
        <v>5</v>
      </c>
      <c r="K59" s="33">
        <v>1</v>
      </c>
      <c r="L59" s="280">
        <v>6</v>
      </c>
      <c r="M59" s="281">
        <v>5</v>
      </c>
      <c r="N59" s="282">
        <v>1</v>
      </c>
    </row>
    <row r="60" spans="1:14" ht="15" x14ac:dyDescent="0.25">
      <c r="A60" s="95" t="s">
        <v>246</v>
      </c>
      <c r="B60" s="100" t="s">
        <v>420</v>
      </c>
      <c r="C60" s="33" t="s">
        <v>420</v>
      </c>
      <c r="D60" s="33" t="s">
        <v>420</v>
      </c>
      <c r="E60" s="33" t="s">
        <v>420</v>
      </c>
      <c r="F60" s="39" t="s">
        <v>420</v>
      </c>
      <c r="G60" s="33" t="s">
        <v>420</v>
      </c>
      <c r="H60" s="34" t="s">
        <v>420</v>
      </c>
      <c r="I60" s="33" t="s">
        <v>420</v>
      </c>
      <c r="J60" s="33" t="s">
        <v>420</v>
      </c>
      <c r="K60" s="33" t="s">
        <v>420</v>
      </c>
      <c r="L60" s="280" t="s">
        <v>420</v>
      </c>
      <c r="M60" s="281" t="s">
        <v>420</v>
      </c>
      <c r="N60" s="282" t="s">
        <v>420</v>
      </c>
    </row>
    <row r="61" spans="1:14" ht="15" x14ac:dyDescent="0.25">
      <c r="A61" s="95" t="s">
        <v>247</v>
      </c>
      <c r="B61" s="100">
        <v>2</v>
      </c>
      <c r="C61" s="33">
        <v>321</v>
      </c>
      <c r="D61" s="33">
        <v>309</v>
      </c>
      <c r="E61" s="33">
        <v>12</v>
      </c>
      <c r="F61" s="39">
        <v>0</v>
      </c>
      <c r="G61" s="33">
        <v>0</v>
      </c>
      <c r="H61" s="34">
        <v>0</v>
      </c>
      <c r="I61" s="33">
        <v>0</v>
      </c>
      <c r="J61" s="33">
        <v>0</v>
      </c>
      <c r="K61" s="33">
        <v>0</v>
      </c>
      <c r="L61" s="280">
        <v>321</v>
      </c>
      <c r="M61" s="281">
        <v>309</v>
      </c>
      <c r="N61" s="282">
        <v>12</v>
      </c>
    </row>
    <row r="62" spans="1:14" ht="15" x14ac:dyDescent="0.25">
      <c r="A62" s="95" t="s">
        <v>248</v>
      </c>
      <c r="B62" s="100" t="s">
        <v>420</v>
      </c>
      <c r="C62" s="33" t="s">
        <v>420</v>
      </c>
      <c r="D62" s="33" t="s">
        <v>420</v>
      </c>
      <c r="E62" s="33" t="s">
        <v>420</v>
      </c>
      <c r="F62" s="39" t="s">
        <v>420</v>
      </c>
      <c r="G62" s="33" t="s">
        <v>420</v>
      </c>
      <c r="H62" s="34" t="s">
        <v>420</v>
      </c>
      <c r="I62" s="33" t="s">
        <v>420</v>
      </c>
      <c r="J62" s="33" t="s">
        <v>420</v>
      </c>
      <c r="K62" s="33" t="s">
        <v>420</v>
      </c>
      <c r="L62" s="280" t="s">
        <v>420</v>
      </c>
      <c r="M62" s="281" t="s">
        <v>420</v>
      </c>
      <c r="N62" s="282" t="s">
        <v>420</v>
      </c>
    </row>
    <row r="63" spans="1:14" ht="15" x14ac:dyDescent="0.25">
      <c r="A63" s="95" t="s">
        <v>437</v>
      </c>
      <c r="B63" s="100" t="s">
        <v>420</v>
      </c>
      <c r="C63" s="33" t="s">
        <v>420</v>
      </c>
      <c r="D63" s="33" t="s">
        <v>420</v>
      </c>
      <c r="E63" s="33" t="s">
        <v>420</v>
      </c>
      <c r="F63" s="39" t="s">
        <v>420</v>
      </c>
      <c r="G63" s="33" t="s">
        <v>420</v>
      </c>
      <c r="H63" s="34" t="s">
        <v>420</v>
      </c>
      <c r="I63" s="33" t="s">
        <v>420</v>
      </c>
      <c r="J63" s="33" t="s">
        <v>420</v>
      </c>
      <c r="K63" s="33" t="s">
        <v>420</v>
      </c>
      <c r="L63" s="280" t="s">
        <v>420</v>
      </c>
      <c r="M63" s="281" t="s">
        <v>420</v>
      </c>
      <c r="N63" s="282" t="s">
        <v>420</v>
      </c>
    </row>
    <row r="64" spans="1:14" ht="15" x14ac:dyDescent="0.25">
      <c r="A64" s="95" t="s">
        <v>249</v>
      </c>
      <c r="B64" s="100">
        <v>1</v>
      </c>
      <c r="C64" s="33">
        <v>157</v>
      </c>
      <c r="D64" s="33">
        <v>154</v>
      </c>
      <c r="E64" s="33">
        <v>3</v>
      </c>
      <c r="F64" s="39">
        <v>28</v>
      </c>
      <c r="G64" s="33">
        <v>20</v>
      </c>
      <c r="H64" s="34">
        <v>8</v>
      </c>
      <c r="I64" s="33">
        <v>0</v>
      </c>
      <c r="J64" s="33">
        <v>0</v>
      </c>
      <c r="K64" s="33">
        <v>0</v>
      </c>
      <c r="L64" s="280">
        <v>185</v>
      </c>
      <c r="M64" s="281">
        <v>174</v>
      </c>
      <c r="N64" s="282">
        <v>11</v>
      </c>
    </row>
    <row r="65" spans="1:14" ht="15" x14ac:dyDescent="0.25">
      <c r="A65" s="95" t="s">
        <v>250</v>
      </c>
      <c r="B65" s="100" t="s">
        <v>420</v>
      </c>
      <c r="C65" s="33" t="s">
        <v>420</v>
      </c>
      <c r="D65" s="33" t="s">
        <v>420</v>
      </c>
      <c r="E65" s="33" t="s">
        <v>420</v>
      </c>
      <c r="F65" s="39" t="s">
        <v>420</v>
      </c>
      <c r="G65" s="33" t="s">
        <v>420</v>
      </c>
      <c r="H65" s="34" t="s">
        <v>420</v>
      </c>
      <c r="I65" s="33" t="s">
        <v>420</v>
      </c>
      <c r="J65" s="33" t="s">
        <v>420</v>
      </c>
      <c r="K65" s="33" t="s">
        <v>420</v>
      </c>
      <c r="L65" s="280" t="s">
        <v>420</v>
      </c>
      <c r="M65" s="281" t="s">
        <v>420</v>
      </c>
      <c r="N65" s="282" t="s">
        <v>420</v>
      </c>
    </row>
    <row r="66" spans="1:14" ht="15" x14ac:dyDescent="0.25">
      <c r="A66" s="95" t="s">
        <v>276</v>
      </c>
      <c r="B66" s="100">
        <v>1</v>
      </c>
      <c r="C66" s="33">
        <v>31</v>
      </c>
      <c r="D66" s="33">
        <v>27</v>
      </c>
      <c r="E66" s="33">
        <v>4</v>
      </c>
      <c r="F66" s="39">
        <v>0</v>
      </c>
      <c r="G66" s="33">
        <v>0</v>
      </c>
      <c r="H66" s="34">
        <v>0</v>
      </c>
      <c r="I66" s="33">
        <v>0</v>
      </c>
      <c r="J66" s="33">
        <v>0</v>
      </c>
      <c r="K66" s="33">
        <v>0</v>
      </c>
      <c r="L66" s="280">
        <v>31</v>
      </c>
      <c r="M66" s="281">
        <v>27</v>
      </c>
      <c r="N66" s="282">
        <v>4</v>
      </c>
    </row>
    <row r="67" spans="1:14" ht="15" x14ac:dyDescent="0.25">
      <c r="A67" s="95" t="s">
        <v>253</v>
      </c>
      <c r="B67" s="100" t="s">
        <v>420</v>
      </c>
      <c r="C67" s="33" t="s">
        <v>420</v>
      </c>
      <c r="D67" s="33" t="s">
        <v>420</v>
      </c>
      <c r="E67" s="33" t="s">
        <v>420</v>
      </c>
      <c r="F67" s="39" t="s">
        <v>420</v>
      </c>
      <c r="G67" s="33" t="s">
        <v>420</v>
      </c>
      <c r="H67" s="34" t="s">
        <v>420</v>
      </c>
      <c r="I67" s="33" t="s">
        <v>420</v>
      </c>
      <c r="J67" s="33" t="s">
        <v>420</v>
      </c>
      <c r="K67" s="33" t="s">
        <v>420</v>
      </c>
      <c r="L67" s="280" t="s">
        <v>420</v>
      </c>
      <c r="M67" s="281" t="s">
        <v>420</v>
      </c>
      <c r="N67" s="282" t="s">
        <v>420</v>
      </c>
    </row>
    <row r="68" spans="1:14" ht="15" x14ac:dyDescent="0.25">
      <c r="A68" s="95" t="s">
        <v>252</v>
      </c>
      <c r="B68" s="100">
        <v>3</v>
      </c>
      <c r="C68" s="33">
        <v>12</v>
      </c>
      <c r="D68" s="33">
        <v>3</v>
      </c>
      <c r="E68" s="33">
        <v>9</v>
      </c>
      <c r="F68" s="39">
        <v>8</v>
      </c>
      <c r="G68" s="33">
        <v>2</v>
      </c>
      <c r="H68" s="34">
        <v>6</v>
      </c>
      <c r="I68" s="33">
        <v>0</v>
      </c>
      <c r="J68" s="33">
        <v>0</v>
      </c>
      <c r="K68" s="33">
        <v>0</v>
      </c>
      <c r="L68" s="280">
        <v>20</v>
      </c>
      <c r="M68" s="281">
        <v>5</v>
      </c>
      <c r="N68" s="282">
        <v>15</v>
      </c>
    </row>
    <row r="69" spans="1:14" ht="15" x14ac:dyDescent="0.25">
      <c r="A69" s="98" t="s">
        <v>259</v>
      </c>
      <c r="B69" s="100">
        <v>1</v>
      </c>
      <c r="C69" s="33">
        <v>54</v>
      </c>
      <c r="D69" s="33">
        <v>48</v>
      </c>
      <c r="E69" s="33">
        <v>6</v>
      </c>
      <c r="F69" s="39">
        <v>0</v>
      </c>
      <c r="G69" s="33">
        <v>0</v>
      </c>
      <c r="H69" s="34">
        <v>0</v>
      </c>
      <c r="I69" s="33">
        <v>0</v>
      </c>
      <c r="J69" s="33">
        <v>0</v>
      </c>
      <c r="K69" s="33">
        <v>0</v>
      </c>
      <c r="L69" s="280">
        <v>54</v>
      </c>
      <c r="M69" s="281">
        <v>48</v>
      </c>
      <c r="N69" s="282">
        <v>6</v>
      </c>
    </row>
    <row r="70" spans="1:14" ht="15" x14ac:dyDescent="0.25">
      <c r="A70" s="95" t="s">
        <v>254</v>
      </c>
      <c r="B70" s="100">
        <v>1</v>
      </c>
      <c r="C70" s="33">
        <v>0</v>
      </c>
      <c r="D70" s="33">
        <v>0</v>
      </c>
      <c r="E70" s="33">
        <v>0</v>
      </c>
      <c r="F70" s="39">
        <v>13</v>
      </c>
      <c r="G70" s="33">
        <v>12</v>
      </c>
      <c r="H70" s="34">
        <v>1</v>
      </c>
      <c r="I70" s="33">
        <v>0</v>
      </c>
      <c r="J70" s="33">
        <v>0</v>
      </c>
      <c r="K70" s="33">
        <v>0</v>
      </c>
      <c r="L70" s="280">
        <v>13</v>
      </c>
      <c r="M70" s="281">
        <v>12</v>
      </c>
      <c r="N70" s="282">
        <v>1</v>
      </c>
    </row>
    <row r="71" spans="1:14" ht="15" x14ac:dyDescent="0.25">
      <c r="A71" s="95" t="s">
        <v>255</v>
      </c>
      <c r="B71" s="100" t="s">
        <v>420</v>
      </c>
      <c r="C71" s="33" t="s">
        <v>420</v>
      </c>
      <c r="D71" s="33" t="s">
        <v>420</v>
      </c>
      <c r="E71" s="33" t="s">
        <v>420</v>
      </c>
      <c r="F71" s="39" t="s">
        <v>420</v>
      </c>
      <c r="G71" s="33" t="s">
        <v>420</v>
      </c>
      <c r="H71" s="34" t="s">
        <v>420</v>
      </c>
      <c r="I71" s="33" t="s">
        <v>420</v>
      </c>
      <c r="J71" s="33" t="s">
        <v>420</v>
      </c>
      <c r="K71" s="33" t="s">
        <v>420</v>
      </c>
      <c r="L71" s="280" t="s">
        <v>420</v>
      </c>
      <c r="M71" s="281" t="s">
        <v>420</v>
      </c>
      <c r="N71" s="282" t="s">
        <v>420</v>
      </c>
    </row>
    <row r="72" spans="1:14" ht="15" x14ac:dyDescent="0.25">
      <c r="A72" s="95" t="s">
        <v>270</v>
      </c>
      <c r="B72" s="100" t="s">
        <v>420</v>
      </c>
      <c r="C72" s="33" t="s">
        <v>420</v>
      </c>
      <c r="D72" s="33" t="s">
        <v>420</v>
      </c>
      <c r="E72" s="33" t="s">
        <v>420</v>
      </c>
      <c r="F72" s="39" t="s">
        <v>420</v>
      </c>
      <c r="G72" s="33" t="s">
        <v>420</v>
      </c>
      <c r="H72" s="34" t="s">
        <v>420</v>
      </c>
      <c r="I72" s="33" t="s">
        <v>420</v>
      </c>
      <c r="J72" s="33" t="s">
        <v>420</v>
      </c>
      <c r="K72" s="33" t="s">
        <v>420</v>
      </c>
      <c r="L72" s="280" t="s">
        <v>420</v>
      </c>
      <c r="M72" s="281" t="s">
        <v>420</v>
      </c>
      <c r="N72" s="282" t="s">
        <v>420</v>
      </c>
    </row>
    <row r="73" spans="1:14" ht="15" x14ac:dyDescent="0.25">
      <c r="A73" s="95" t="s">
        <v>280</v>
      </c>
      <c r="B73" s="100" t="s">
        <v>420</v>
      </c>
      <c r="C73" s="33" t="s">
        <v>420</v>
      </c>
      <c r="D73" s="33" t="s">
        <v>420</v>
      </c>
      <c r="E73" s="33" t="s">
        <v>420</v>
      </c>
      <c r="F73" s="39" t="s">
        <v>420</v>
      </c>
      <c r="G73" s="33" t="s">
        <v>420</v>
      </c>
      <c r="H73" s="34" t="s">
        <v>420</v>
      </c>
      <c r="I73" s="33" t="s">
        <v>420</v>
      </c>
      <c r="J73" s="33" t="s">
        <v>420</v>
      </c>
      <c r="K73" s="33" t="s">
        <v>420</v>
      </c>
      <c r="L73" s="280" t="s">
        <v>420</v>
      </c>
      <c r="M73" s="281" t="s">
        <v>420</v>
      </c>
      <c r="N73" s="282" t="s">
        <v>420</v>
      </c>
    </row>
    <row r="74" spans="1:14" ht="15" x14ac:dyDescent="0.25">
      <c r="A74" s="95" t="s">
        <v>256</v>
      </c>
      <c r="B74" s="100" t="s">
        <v>420</v>
      </c>
      <c r="C74" s="33" t="s">
        <v>420</v>
      </c>
      <c r="D74" s="33" t="s">
        <v>420</v>
      </c>
      <c r="E74" s="33" t="s">
        <v>420</v>
      </c>
      <c r="F74" s="39" t="s">
        <v>420</v>
      </c>
      <c r="G74" s="33" t="s">
        <v>420</v>
      </c>
      <c r="H74" s="34" t="s">
        <v>420</v>
      </c>
      <c r="I74" s="33" t="s">
        <v>420</v>
      </c>
      <c r="J74" s="33" t="s">
        <v>420</v>
      </c>
      <c r="K74" s="33" t="s">
        <v>420</v>
      </c>
      <c r="L74" s="280" t="s">
        <v>420</v>
      </c>
      <c r="M74" s="281" t="s">
        <v>420</v>
      </c>
      <c r="N74" s="282" t="s">
        <v>420</v>
      </c>
    </row>
    <row r="75" spans="1:14" ht="15" x14ac:dyDescent="0.25">
      <c r="A75" s="95" t="s">
        <v>257</v>
      </c>
      <c r="B75" s="100" t="s">
        <v>420</v>
      </c>
      <c r="C75" s="33" t="s">
        <v>420</v>
      </c>
      <c r="D75" s="33" t="s">
        <v>420</v>
      </c>
      <c r="E75" s="33" t="s">
        <v>420</v>
      </c>
      <c r="F75" s="39" t="s">
        <v>420</v>
      </c>
      <c r="G75" s="33" t="s">
        <v>420</v>
      </c>
      <c r="H75" s="34" t="s">
        <v>420</v>
      </c>
      <c r="I75" s="33" t="s">
        <v>420</v>
      </c>
      <c r="J75" s="33" t="s">
        <v>420</v>
      </c>
      <c r="K75" s="33" t="s">
        <v>420</v>
      </c>
      <c r="L75" s="280" t="s">
        <v>420</v>
      </c>
      <c r="M75" s="281" t="s">
        <v>420</v>
      </c>
      <c r="N75" s="282" t="s">
        <v>420</v>
      </c>
    </row>
    <row r="76" spans="1:14" ht="15" x14ac:dyDescent="0.25">
      <c r="A76" s="95" t="s">
        <v>258</v>
      </c>
      <c r="B76" s="100" t="s">
        <v>420</v>
      </c>
      <c r="C76" s="33" t="s">
        <v>420</v>
      </c>
      <c r="D76" s="33" t="s">
        <v>420</v>
      </c>
      <c r="E76" s="33" t="s">
        <v>420</v>
      </c>
      <c r="F76" s="39" t="s">
        <v>420</v>
      </c>
      <c r="G76" s="33" t="s">
        <v>420</v>
      </c>
      <c r="H76" s="34" t="s">
        <v>420</v>
      </c>
      <c r="I76" s="33" t="s">
        <v>420</v>
      </c>
      <c r="J76" s="33" t="s">
        <v>420</v>
      </c>
      <c r="K76" s="33" t="s">
        <v>420</v>
      </c>
      <c r="L76" s="280" t="s">
        <v>420</v>
      </c>
      <c r="M76" s="281" t="s">
        <v>420</v>
      </c>
      <c r="N76" s="282" t="s">
        <v>420</v>
      </c>
    </row>
    <row r="77" spans="1:14" ht="15" x14ac:dyDescent="0.25">
      <c r="A77" s="95" t="s">
        <v>260</v>
      </c>
      <c r="B77" s="100">
        <v>2</v>
      </c>
      <c r="C77" s="33">
        <v>24</v>
      </c>
      <c r="D77" s="33">
        <v>24</v>
      </c>
      <c r="E77" s="33">
        <v>0</v>
      </c>
      <c r="F77" s="39">
        <v>0</v>
      </c>
      <c r="G77" s="33">
        <v>0</v>
      </c>
      <c r="H77" s="34">
        <v>0</v>
      </c>
      <c r="I77" s="33">
        <v>0</v>
      </c>
      <c r="J77" s="33">
        <v>0</v>
      </c>
      <c r="K77" s="33">
        <v>0</v>
      </c>
      <c r="L77" s="280">
        <v>24</v>
      </c>
      <c r="M77" s="281">
        <v>24</v>
      </c>
      <c r="N77" s="282">
        <v>0</v>
      </c>
    </row>
    <row r="78" spans="1:14" ht="15" x14ac:dyDescent="0.25">
      <c r="A78" s="95" t="s">
        <v>264</v>
      </c>
      <c r="B78" s="100" t="s">
        <v>420</v>
      </c>
      <c r="C78" s="33" t="s">
        <v>420</v>
      </c>
      <c r="D78" s="33" t="s">
        <v>420</v>
      </c>
      <c r="E78" s="33" t="s">
        <v>420</v>
      </c>
      <c r="F78" s="39" t="s">
        <v>420</v>
      </c>
      <c r="G78" s="33" t="s">
        <v>420</v>
      </c>
      <c r="H78" s="34" t="s">
        <v>420</v>
      </c>
      <c r="I78" s="33" t="s">
        <v>420</v>
      </c>
      <c r="J78" s="33" t="s">
        <v>420</v>
      </c>
      <c r="K78" s="33" t="s">
        <v>420</v>
      </c>
      <c r="L78" s="280" t="s">
        <v>420</v>
      </c>
      <c r="M78" s="281" t="s">
        <v>420</v>
      </c>
      <c r="N78" s="282" t="s">
        <v>420</v>
      </c>
    </row>
    <row r="79" spans="1:14" ht="15" x14ac:dyDescent="0.25">
      <c r="A79" s="95" t="s">
        <v>261</v>
      </c>
      <c r="B79" s="100">
        <v>2</v>
      </c>
      <c r="C79" s="33">
        <v>14</v>
      </c>
      <c r="D79" s="33">
        <v>13</v>
      </c>
      <c r="E79" s="33">
        <v>1</v>
      </c>
      <c r="F79" s="39">
        <v>0</v>
      </c>
      <c r="G79" s="33">
        <v>0</v>
      </c>
      <c r="H79" s="34">
        <v>0</v>
      </c>
      <c r="I79" s="33">
        <v>15</v>
      </c>
      <c r="J79" s="33">
        <v>14</v>
      </c>
      <c r="K79" s="33">
        <v>1</v>
      </c>
      <c r="L79" s="280">
        <v>29</v>
      </c>
      <c r="M79" s="281">
        <v>27</v>
      </c>
      <c r="N79" s="282">
        <v>2</v>
      </c>
    </row>
    <row r="80" spans="1:14" ht="15" x14ac:dyDescent="0.25">
      <c r="A80" s="95" t="s">
        <v>265</v>
      </c>
      <c r="B80" s="100">
        <v>1</v>
      </c>
      <c r="C80" s="33">
        <v>11</v>
      </c>
      <c r="D80" s="33">
        <v>11</v>
      </c>
      <c r="E80" s="33">
        <v>0</v>
      </c>
      <c r="F80" s="39">
        <v>0</v>
      </c>
      <c r="G80" s="33">
        <v>0</v>
      </c>
      <c r="H80" s="34">
        <v>0</v>
      </c>
      <c r="I80" s="33">
        <v>0</v>
      </c>
      <c r="J80" s="33">
        <v>0</v>
      </c>
      <c r="K80" s="33">
        <v>0</v>
      </c>
      <c r="L80" s="280">
        <v>11</v>
      </c>
      <c r="M80" s="281">
        <v>11</v>
      </c>
      <c r="N80" s="282">
        <v>0</v>
      </c>
    </row>
    <row r="81" spans="1:14" ht="15" x14ac:dyDescent="0.25">
      <c r="A81" s="95" t="s">
        <v>266</v>
      </c>
      <c r="B81" s="100">
        <v>2</v>
      </c>
      <c r="C81" s="33">
        <v>101</v>
      </c>
      <c r="D81" s="33">
        <v>70</v>
      </c>
      <c r="E81" s="33">
        <v>31</v>
      </c>
      <c r="F81" s="39">
        <v>0</v>
      </c>
      <c r="G81" s="33">
        <v>0</v>
      </c>
      <c r="H81" s="34">
        <v>0</v>
      </c>
      <c r="I81" s="33">
        <v>8</v>
      </c>
      <c r="J81" s="33">
        <v>2</v>
      </c>
      <c r="K81" s="33">
        <v>6</v>
      </c>
      <c r="L81" s="280">
        <v>109</v>
      </c>
      <c r="M81" s="281">
        <v>72</v>
      </c>
      <c r="N81" s="282">
        <v>37</v>
      </c>
    </row>
    <row r="82" spans="1:14" ht="15" x14ac:dyDescent="0.25">
      <c r="A82" s="95" t="s">
        <v>271</v>
      </c>
      <c r="B82" s="100" t="s">
        <v>420</v>
      </c>
      <c r="C82" s="33" t="s">
        <v>420</v>
      </c>
      <c r="D82" s="33" t="s">
        <v>420</v>
      </c>
      <c r="E82" s="33" t="s">
        <v>420</v>
      </c>
      <c r="F82" s="39" t="s">
        <v>420</v>
      </c>
      <c r="G82" s="33" t="s">
        <v>420</v>
      </c>
      <c r="H82" s="34" t="s">
        <v>420</v>
      </c>
      <c r="I82" s="33" t="s">
        <v>420</v>
      </c>
      <c r="J82" s="33" t="s">
        <v>420</v>
      </c>
      <c r="K82" s="33" t="s">
        <v>420</v>
      </c>
      <c r="L82" s="280" t="s">
        <v>420</v>
      </c>
      <c r="M82" s="281" t="s">
        <v>420</v>
      </c>
      <c r="N82" s="282" t="s">
        <v>420</v>
      </c>
    </row>
    <row r="83" spans="1:14" ht="15" x14ac:dyDescent="0.25">
      <c r="A83" s="95" t="s">
        <v>267</v>
      </c>
      <c r="B83" s="100">
        <v>2</v>
      </c>
      <c r="C83" s="33">
        <v>1</v>
      </c>
      <c r="D83" s="33">
        <v>0</v>
      </c>
      <c r="E83" s="33">
        <v>1</v>
      </c>
      <c r="F83" s="39">
        <v>1</v>
      </c>
      <c r="G83" s="33">
        <v>1</v>
      </c>
      <c r="H83" s="34">
        <v>0</v>
      </c>
      <c r="I83" s="33">
        <v>0</v>
      </c>
      <c r="J83" s="33">
        <v>0</v>
      </c>
      <c r="K83" s="33">
        <v>0</v>
      </c>
      <c r="L83" s="280">
        <v>2</v>
      </c>
      <c r="M83" s="281">
        <v>1</v>
      </c>
      <c r="N83" s="282">
        <v>1</v>
      </c>
    </row>
    <row r="84" spans="1:14" ht="15" x14ac:dyDescent="0.25">
      <c r="A84" s="95" t="s">
        <v>269</v>
      </c>
      <c r="B84" s="100" t="s">
        <v>420</v>
      </c>
      <c r="C84" s="33" t="s">
        <v>420</v>
      </c>
      <c r="D84" s="33" t="s">
        <v>420</v>
      </c>
      <c r="E84" s="33" t="s">
        <v>420</v>
      </c>
      <c r="F84" s="39" t="s">
        <v>420</v>
      </c>
      <c r="G84" s="33" t="s">
        <v>420</v>
      </c>
      <c r="H84" s="34" t="s">
        <v>420</v>
      </c>
      <c r="I84" s="33" t="s">
        <v>420</v>
      </c>
      <c r="J84" s="33" t="s">
        <v>420</v>
      </c>
      <c r="K84" s="33" t="s">
        <v>420</v>
      </c>
      <c r="L84" s="280" t="s">
        <v>420</v>
      </c>
      <c r="M84" s="281" t="s">
        <v>420</v>
      </c>
      <c r="N84" s="282" t="s">
        <v>420</v>
      </c>
    </row>
    <row r="85" spans="1:14" ht="15" x14ac:dyDescent="0.25">
      <c r="A85" s="95" t="s">
        <v>272</v>
      </c>
      <c r="B85" s="100">
        <v>3</v>
      </c>
      <c r="C85" s="33">
        <v>33</v>
      </c>
      <c r="D85" s="33">
        <v>23</v>
      </c>
      <c r="E85" s="33">
        <v>10</v>
      </c>
      <c r="F85" s="39">
        <v>16</v>
      </c>
      <c r="G85" s="33">
        <v>11</v>
      </c>
      <c r="H85" s="34">
        <v>5</v>
      </c>
      <c r="I85" s="33">
        <v>0</v>
      </c>
      <c r="J85" s="33">
        <v>0</v>
      </c>
      <c r="K85" s="33">
        <v>0</v>
      </c>
      <c r="L85" s="280">
        <v>49</v>
      </c>
      <c r="M85" s="281">
        <v>34</v>
      </c>
      <c r="N85" s="282">
        <v>15</v>
      </c>
    </row>
    <row r="86" spans="1:14" ht="15" x14ac:dyDescent="0.25">
      <c r="A86" s="95" t="s">
        <v>273</v>
      </c>
      <c r="B86" s="100">
        <v>1</v>
      </c>
      <c r="C86" s="33">
        <v>3</v>
      </c>
      <c r="D86" s="33">
        <v>3</v>
      </c>
      <c r="E86" s="33">
        <v>0</v>
      </c>
      <c r="F86" s="39">
        <v>0</v>
      </c>
      <c r="G86" s="33">
        <v>0</v>
      </c>
      <c r="H86" s="34">
        <v>0</v>
      </c>
      <c r="I86" s="33">
        <v>0</v>
      </c>
      <c r="J86" s="33">
        <v>0</v>
      </c>
      <c r="K86" s="33">
        <v>0</v>
      </c>
      <c r="L86" s="280">
        <v>3</v>
      </c>
      <c r="M86" s="281">
        <v>3</v>
      </c>
      <c r="N86" s="282">
        <v>0</v>
      </c>
    </row>
    <row r="87" spans="1:14" ht="15" x14ac:dyDescent="0.25">
      <c r="A87" s="95" t="s">
        <v>221</v>
      </c>
      <c r="B87" s="100" t="s">
        <v>420</v>
      </c>
      <c r="C87" s="33" t="s">
        <v>420</v>
      </c>
      <c r="D87" s="33" t="s">
        <v>420</v>
      </c>
      <c r="E87" s="33" t="s">
        <v>420</v>
      </c>
      <c r="F87" s="39" t="s">
        <v>420</v>
      </c>
      <c r="G87" s="33" t="s">
        <v>420</v>
      </c>
      <c r="H87" s="34" t="s">
        <v>420</v>
      </c>
      <c r="I87" s="33" t="s">
        <v>420</v>
      </c>
      <c r="J87" s="33" t="s">
        <v>420</v>
      </c>
      <c r="K87" s="33" t="s">
        <v>420</v>
      </c>
      <c r="L87" s="280" t="s">
        <v>420</v>
      </c>
      <c r="M87" s="281" t="s">
        <v>420</v>
      </c>
      <c r="N87" s="282" t="s">
        <v>420</v>
      </c>
    </row>
    <row r="88" spans="1:14" ht="15" x14ac:dyDescent="0.25">
      <c r="A88" s="95" t="s">
        <v>222</v>
      </c>
      <c r="B88" s="100" t="s">
        <v>420</v>
      </c>
      <c r="C88" s="33" t="s">
        <v>420</v>
      </c>
      <c r="D88" s="33" t="s">
        <v>420</v>
      </c>
      <c r="E88" s="33" t="s">
        <v>420</v>
      </c>
      <c r="F88" s="39" t="s">
        <v>420</v>
      </c>
      <c r="G88" s="33" t="s">
        <v>420</v>
      </c>
      <c r="H88" s="34" t="s">
        <v>420</v>
      </c>
      <c r="I88" s="33" t="s">
        <v>420</v>
      </c>
      <c r="J88" s="33" t="s">
        <v>420</v>
      </c>
      <c r="K88" s="33" t="s">
        <v>420</v>
      </c>
      <c r="L88" s="280" t="s">
        <v>420</v>
      </c>
      <c r="M88" s="281" t="s">
        <v>420</v>
      </c>
      <c r="N88" s="282" t="s">
        <v>420</v>
      </c>
    </row>
    <row r="89" spans="1:14" ht="15" x14ac:dyDescent="0.25">
      <c r="A89" s="95" t="s">
        <v>223</v>
      </c>
      <c r="B89" s="100">
        <v>1</v>
      </c>
      <c r="C89" s="33">
        <v>1</v>
      </c>
      <c r="D89" s="33">
        <v>0</v>
      </c>
      <c r="E89" s="33">
        <v>1</v>
      </c>
      <c r="F89" s="39">
        <v>19</v>
      </c>
      <c r="G89" s="33">
        <v>8</v>
      </c>
      <c r="H89" s="34">
        <v>11</v>
      </c>
      <c r="I89" s="33">
        <v>0</v>
      </c>
      <c r="J89" s="33">
        <v>0</v>
      </c>
      <c r="K89" s="33">
        <v>0</v>
      </c>
      <c r="L89" s="280">
        <v>20</v>
      </c>
      <c r="M89" s="281">
        <v>8</v>
      </c>
      <c r="N89" s="282">
        <v>12</v>
      </c>
    </row>
    <row r="90" spans="1:14" ht="15" x14ac:dyDescent="0.25">
      <c r="A90" s="95" t="s">
        <v>224</v>
      </c>
      <c r="B90" s="100" t="s">
        <v>420</v>
      </c>
      <c r="C90" s="33" t="s">
        <v>420</v>
      </c>
      <c r="D90" s="33" t="s">
        <v>420</v>
      </c>
      <c r="E90" s="33" t="s">
        <v>420</v>
      </c>
      <c r="F90" s="39" t="s">
        <v>420</v>
      </c>
      <c r="G90" s="33" t="s">
        <v>420</v>
      </c>
      <c r="H90" s="34" t="s">
        <v>420</v>
      </c>
      <c r="I90" s="33" t="s">
        <v>420</v>
      </c>
      <c r="J90" s="33" t="s">
        <v>420</v>
      </c>
      <c r="K90" s="33" t="s">
        <v>420</v>
      </c>
      <c r="L90" s="280" t="s">
        <v>420</v>
      </c>
      <c r="M90" s="281" t="s">
        <v>420</v>
      </c>
      <c r="N90" s="282" t="s">
        <v>420</v>
      </c>
    </row>
    <row r="91" spans="1:14" ht="15" x14ac:dyDescent="0.25">
      <c r="A91" s="95" t="s">
        <v>275</v>
      </c>
      <c r="B91" s="100">
        <v>4</v>
      </c>
      <c r="C91" s="33">
        <v>76</v>
      </c>
      <c r="D91" s="33">
        <v>72</v>
      </c>
      <c r="E91" s="33">
        <v>4</v>
      </c>
      <c r="F91" s="39">
        <v>0</v>
      </c>
      <c r="G91" s="33">
        <v>0</v>
      </c>
      <c r="H91" s="34">
        <v>0</v>
      </c>
      <c r="I91" s="33">
        <v>45</v>
      </c>
      <c r="J91" s="33">
        <v>37</v>
      </c>
      <c r="K91" s="33">
        <v>8</v>
      </c>
      <c r="L91" s="280">
        <v>121</v>
      </c>
      <c r="M91" s="281">
        <v>109</v>
      </c>
      <c r="N91" s="282">
        <v>12</v>
      </c>
    </row>
    <row r="92" spans="1:14" ht="15" x14ac:dyDescent="0.25">
      <c r="A92" s="99" t="s">
        <v>274</v>
      </c>
      <c r="B92" s="101">
        <v>1</v>
      </c>
      <c r="C92" s="35">
        <v>42</v>
      </c>
      <c r="D92" s="35">
        <v>41</v>
      </c>
      <c r="E92" s="35">
        <v>1</v>
      </c>
      <c r="F92" s="40">
        <v>0</v>
      </c>
      <c r="G92" s="35">
        <v>0</v>
      </c>
      <c r="H92" s="36">
        <v>0</v>
      </c>
      <c r="I92" s="35">
        <v>0</v>
      </c>
      <c r="J92" s="35">
        <v>0</v>
      </c>
      <c r="K92" s="35">
        <v>0</v>
      </c>
      <c r="L92" s="283">
        <v>42</v>
      </c>
      <c r="M92" s="284">
        <v>41</v>
      </c>
      <c r="N92" s="285">
        <v>1</v>
      </c>
    </row>
    <row r="93" spans="1:14" ht="25.2" customHeight="1" x14ac:dyDescent="0.25">
      <c r="A93" s="161" t="s">
        <v>423</v>
      </c>
      <c r="B93" s="531">
        <v>95</v>
      </c>
      <c r="C93" s="532">
        <v>1730</v>
      </c>
      <c r="D93" s="532">
        <v>1500</v>
      </c>
      <c r="E93" s="532">
        <v>230</v>
      </c>
      <c r="F93" s="533">
        <v>212</v>
      </c>
      <c r="G93" s="532">
        <v>139</v>
      </c>
      <c r="H93" s="534">
        <v>73</v>
      </c>
      <c r="I93" s="532">
        <v>453</v>
      </c>
      <c r="J93" s="532">
        <v>304</v>
      </c>
      <c r="K93" s="532">
        <v>149</v>
      </c>
      <c r="L93" s="533">
        <v>2395</v>
      </c>
      <c r="M93" s="532">
        <v>1943</v>
      </c>
      <c r="N93" s="534">
        <v>452</v>
      </c>
    </row>
    <row r="94" spans="1:14" x14ac:dyDescent="0.25">
      <c r="M94" s="2"/>
      <c r="N94" s="37"/>
    </row>
    <row r="95" spans="1:14" x14ac:dyDescent="0.25">
      <c r="A95" s="6" t="s">
        <v>283</v>
      </c>
      <c r="I95" s="6" t="s">
        <v>284</v>
      </c>
      <c r="M95" s="2"/>
      <c r="N95" s="37"/>
    </row>
    <row r="96" spans="1:14" x14ac:dyDescent="0.25">
      <c r="A96" s="352" t="s">
        <v>492</v>
      </c>
    </row>
    <row r="98" spans="13:13" ht="15" x14ac:dyDescent="0.25">
      <c r="M98" s="442"/>
    </row>
  </sheetData>
  <hyperlinks>
    <hyperlink ref="A96" r:id="rId1" display="http://www.euskadi.eus/web01-a2langiz/es/contenidos/informacion/estadisticastrabajo/es_esttraba/index.shtml" xr:uid="{00000000-0004-0000-1000-000000000000}"/>
  </hyperlinks>
  <pageMargins left="0.55118110236220474" right="0.35433070866141736" top="1.1811023622047245" bottom="0.19685039370078741" header="0" footer="0"/>
  <pageSetup scale="50" fitToWidth="0" orientation="portrait" r:id="rId2"/>
  <headerFooter alignWithMargins="0">
    <oddHeader>&amp;C&amp;G</oddHeader>
  </headerFooter>
  <legacyDrawingHF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20"/>
  <sheetViews>
    <sheetView showGridLines="0" showZeros="0" zoomScaleNormal="100" workbookViewId="0">
      <selection activeCell="B5" sqref="B5:N117"/>
    </sheetView>
  </sheetViews>
  <sheetFormatPr baseColWidth="10" defaultColWidth="9.109375" defaultRowHeight="13.2" x14ac:dyDescent="0.25"/>
  <cols>
    <col min="1" max="1" width="46.33203125" customWidth="1"/>
    <col min="2" max="2" width="13.109375" customWidth="1"/>
    <col min="3" max="3" width="14.77734375" customWidth="1"/>
    <col min="4" max="4" width="10.88671875" bestFit="1" customWidth="1"/>
    <col min="5" max="5" width="10" bestFit="1" customWidth="1"/>
    <col min="6" max="6" width="16.5546875" customWidth="1"/>
    <col min="7" max="8" width="8.6640625" bestFit="1" customWidth="1"/>
    <col min="9" max="9" width="15.77734375" customWidth="1"/>
    <col min="10" max="10" width="9.5546875" customWidth="1"/>
    <col min="11" max="11" width="8.5546875" customWidth="1"/>
    <col min="12" max="12" width="16.88671875" customWidth="1"/>
    <col min="13" max="13" width="10.33203125" customWidth="1"/>
    <col min="14" max="14" width="10.5546875" customWidth="1"/>
  </cols>
  <sheetData>
    <row r="1" spans="1:14" ht="17.399999999999999" x14ac:dyDescent="0.25">
      <c r="A1" s="719" t="s">
        <v>505</v>
      </c>
      <c r="M1" s="2"/>
    </row>
    <row r="2" spans="1:14" ht="18" x14ac:dyDescent="0.3">
      <c r="A2" s="720" t="s">
        <v>506</v>
      </c>
      <c r="M2" s="2"/>
      <c r="N2" s="843" t="str">
        <f>'R2 2024'!O56</f>
        <v>2024-12</v>
      </c>
    </row>
    <row r="3" spans="1:14" x14ac:dyDescent="0.25">
      <c r="A3" s="261" t="s">
        <v>156</v>
      </c>
      <c r="B3" s="262" t="s">
        <v>2</v>
      </c>
      <c r="C3" s="263" t="s">
        <v>3</v>
      </c>
      <c r="D3" s="264" t="s">
        <v>9</v>
      </c>
      <c r="E3" s="265" t="s">
        <v>10</v>
      </c>
      <c r="F3" s="262" t="s">
        <v>6</v>
      </c>
      <c r="G3" s="264" t="s">
        <v>9</v>
      </c>
      <c r="H3" s="264" t="s">
        <v>10</v>
      </c>
      <c r="I3" s="266" t="s">
        <v>7</v>
      </c>
      <c r="J3" s="264" t="s">
        <v>9</v>
      </c>
      <c r="K3" s="265" t="s">
        <v>10</v>
      </c>
      <c r="L3" s="262" t="s">
        <v>8</v>
      </c>
      <c r="M3" s="264" t="s">
        <v>9</v>
      </c>
      <c r="N3" s="264" t="s">
        <v>10</v>
      </c>
    </row>
    <row r="4" spans="1:14" x14ac:dyDescent="0.25">
      <c r="A4" s="267" t="s">
        <v>157</v>
      </c>
      <c r="B4" s="268" t="s">
        <v>13</v>
      </c>
      <c r="C4" s="269" t="s">
        <v>14</v>
      </c>
      <c r="D4" s="270" t="s">
        <v>20</v>
      </c>
      <c r="E4" s="271" t="s">
        <v>123</v>
      </c>
      <c r="F4" s="268" t="s">
        <v>17</v>
      </c>
      <c r="G4" s="270" t="s">
        <v>20</v>
      </c>
      <c r="H4" s="270" t="s">
        <v>123</v>
      </c>
      <c r="I4" s="272" t="s">
        <v>18</v>
      </c>
      <c r="J4" s="270" t="s">
        <v>20</v>
      </c>
      <c r="K4" s="271" t="s">
        <v>123</v>
      </c>
      <c r="L4" s="268" t="s">
        <v>19</v>
      </c>
      <c r="M4" s="270" t="s">
        <v>20</v>
      </c>
      <c r="N4" s="270" t="s">
        <v>21</v>
      </c>
    </row>
    <row r="5" spans="1:14" ht="15" x14ac:dyDescent="0.25">
      <c r="A5" s="104" t="s">
        <v>285</v>
      </c>
      <c r="B5" s="106">
        <v>5</v>
      </c>
      <c r="C5" s="41">
        <v>958</v>
      </c>
      <c r="D5" s="41">
        <v>839</v>
      </c>
      <c r="E5" s="41">
        <v>119</v>
      </c>
      <c r="F5" s="108">
        <v>10</v>
      </c>
      <c r="G5" s="41">
        <v>9</v>
      </c>
      <c r="H5" s="102">
        <v>1</v>
      </c>
      <c r="I5" s="41">
        <v>0</v>
      </c>
      <c r="J5" s="41">
        <v>0</v>
      </c>
      <c r="K5" s="41">
        <v>0</v>
      </c>
      <c r="L5" s="292">
        <v>968</v>
      </c>
      <c r="M5" s="293">
        <v>848</v>
      </c>
      <c r="N5" s="294">
        <v>120</v>
      </c>
    </row>
    <row r="6" spans="1:14" ht="15" x14ac:dyDescent="0.25">
      <c r="A6" s="104" t="s">
        <v>286</v>
      </c>
      <c r="B6" s="106" t="s">
        <v>420</v>
      </c>
      <c r="C6" s="41" t="s">
        <v>420</v>
      </c>
      <c r="D6" s="41" t="s">
        <v>420</v>
      </c>
      <c r="E6" s="41" t="s">
        <v>420</v>
      </c>
      <c r="F6" s="108" t="s">
        <v>420</v>
      </c>
      <c r="G6" s="41" t="s">
        <v>420</v>
      </c>
      <c r="H6" s="102" t="s">
        <v>420</v>
      </c>
      <c r="I6" s="41" t="s">
        <v>420</v>
      </c>
      <c r="J6" s="41" t="s">
        <v>420</v>
      </c>
      <c r="K6" s="41" t="s">
        <v>420</v>
      </c>
      <c r="L6" s="292" t="s">
        <v>420</v>
      </c>
      <c r="M6" s="293" t="s">
        <v>420</v>
      </c>
      <c r="N6" s="294" t="s">
        <v>420</v>
      </c>
    </row>
    <row r="7" spans="1:14" ht="15" x14ac:dyDescent="0.25">
      <c r="A7" s="104" t="s">
        <v>380</v>
      </c>
      <c r="B7" s="106" t="s">
        <v>420</v>
      </c>
      <c r="C7" s="41" t="s">
        <v>420</v>
      </c>
      <c r="D7" s="41" t="s">
        <v>420</v>
      </c>
      <c r="E7" s="41" t="s">
        <v>420</v>
      </c>
      <c r="F7" s="108" t="s">
        <v>420</v>
      </c>
      <c r="G7" s="41" t="s">
        <v>420</v>
      </c>
      <c r="H7" s="102" t="s">
        <v>420</v>
      </c>
      <c r="I7" s="41" t="s">
        <v>420</v>
      </c>
      <c r="J7" s="41" t="s">
        <v>420</v>
      </c>
      <c r="K7" s="41" t="s">
        <v>420</v>
      </c>
      <c r="L7" s="292" t="s">
        <v>420</v>
      </c>
      <c r="M7" s="293" t="s">
        <v>420</v>
      </c>
      <c r="N7" s="294" t="s">
        <v>420</v>
      </c>
    </row>
    <row r="8" spans="1:14" ht="15" x14ac:dyDescent="0.25">
      <c r="A8" s="104" t="s">
        <v>381</v>
      </c>
      <c r="B8" s="106">
        <v>1</v>
      </c>
      <c r="C8" s="41">
        <v>0</v>
      </c>
      <c r="D8" s="41">
        <v>0</v>
      </c>
      <c r="E8" s="41">
        <v>0</v>
      </c>
      <c r="F8" s="108">
        <v>22</v>
      </c>
      <c r="G8" s="41">
        <v>22</v>
      </c>
      <c r="H8" s="102">
        <v>0</v>
      </c>
      <c r="I8" s="41">
        <v>0</v>
      </c>
      <c r="J8" s="41">
        <v>0</v>
      </c>
      <c r="K8" s="41">
        <v>0</v>
      </c>
      <c r="L8" s="292">
        <v>22</v>
      </c>
      <c r="M8" s="293">
        <v>22</v>
      </c>
      <c r="N8" s="294">
        <v>0</v>
      </c>
    </row>
    <row r="9" spans="1:14" ht="15" x14ac:dyDescent="0.25">
      <c r="A9" s="104" t="s">
        <v>287</v>
      </c>
      <c r="B9" s="106">
        <v>3</v>
      </c>
      <c r="C9" s="41">
        <v>286</v>
      </c>
      <c r="D9" s="41">
        <v>200</v>
      </c>
      <c r="E9" s="41">
        <v>86</v>
      </c>
      <c r="F9" s="108">
        <v>4</v>
      </c>
      <c r="G9" s="41">
        <v>4</v>
      </c>
      <c r="H9" s="102">
        <v>0</v>
      </c>
      <c r="I9" s="41">
        <v>0</v>
      </c>
      <c r="J9" s="41">
        <v>0</v>
      </c>
      <c r="K9" s="41">
        <v>0</v>
      </c>
      <c r="L9" s="292">
        <v>290</v>
      </c>
      <c r="M9" s="293">
        <v>204</v>
      </c>
      <c r="N9" s="294">
        <v>86</v>
      </c>
    </row>
    <row r="10" spans="1:14" ht="15" x14ac:dyDescent="0.25">
      <c r="A10" s="104" t="s">
        <v>288</v>
      </c>
      <c r="B10" s="106" t="s">
        <v>420</v>
      </c>
      <c r="C10" s="41" t="s">
        <v>420</v>
      </c>
      <c r="D10" s="41" t="s">
        <v>420</v>
      </c>
      <c r="E10" s="41" t="s">
        <v>420</v>
      </c>
      <c r="F10" s="108" t="s">
        <v>420</v>
      </c>
      <c r="G10" s="41" t="s">
        <v>420</v>
      </c>
      <c r="H10" s="102" t="s">
        <v>420</v>
      </c>
      <c r="I10" s="41" t="s">
        <v>420</v>
      </c>
      <c r="J10" s="41" t="s">
        <v>420</v>
      </c>
      <c r="K10" s="41" t="s">
        <v>420</v>
      </c>
      <c r="L10" s="292" t="s">
        <v>420</v>
      </c>
      <c r="M10" s="293" t="s">
        <v>420</v>
      </c>
      <c r="N10" s="294" t="s">
        <v>420</v>
      </c>
    </row>
    <row r="11" spans="1:14" ht="15" x14ac:dyDescent="0.25">
      <c r="A11" s="104" t="s">
        <v>289</v>
      </c>
      <c r="B11" s="106" t="s">
        <v>420</v>
      </c>
      <c r="C11" s="41" t="s">
        <v>420</v>
      </c>
      <c r="D11" s="41" t="s">
        <v>420</v>
      </c>
      <c r="E11" s="41" t="s">
        <v>420</v>
      </c>
      <c r="F11" s="108" t="s">
        <v>420</v>
      </c>
      <c r="G11" s="41" t="s">
        <v>420</v>
      </c>
      <c r="H11" s="102" t="s">
        <v>420</v>
      </c>
      <c r="I11" s="41" t="s">
        <v>420</v>
      </c>
      <c r="J11" s="41" t="s">
        <v>420</v>
      </c>
      <c r="K11" s="41" t="s">
        <v>420</v>
      </c>
      <c r="L11" s="292" t="s">
        <v>420</v>
      </c>
      <c r="M11" s="293" t="s">
        <v>420</v>
      </c>
      <c r="N11" s="294" t="s">
        <v>420</v>
      </c>
    </row>
    <row r="12" spans="1:14" ht="15" x14ac:dyDescent="0.25">
      <c r="A12" s="104" t="s">
        <v>290</v>
      </c>
      <c r="B12" s="106" t="s">
        <v>420</v>
      </c>
      <c r="C12" s="41" t="s">
        <v>420</v>
      </c>
      <c r="D12" s="41" t="s">
        <v>420</v>
      </c>
      <c r="E12" s="41" t="s">
        <v>420</v>
      </c>
      <c r="F12" s="108" t="s">
        <v>420</v>
      </c>
      <c r="G12" s="41" t="s">
        <v>420</v>
      </c>
      <c r="H12" s="102" t="s">
        <v>420</v>
      </c>
      <c r="I12" s="41" t="s">
        <v>420</v>
      </c>
      <c r="J12" s="41" t="s">
        <v>420</v>
      </c>
      <c r="K12" s="41" t="s">
        <v>420</v>
      </c>
      <c r="L12" s="292" t="s">
        <v>420</v>
      </c>
      <c r="M12" s="293" t="s">
        <v>420</v>
      </c>
      <c r="N12" s="294" t="s">
        <v>420</v>
      </c>
    </row>
    <row r="13" spans="1:14" ht="15" x14ac:dyDescent="0.25">
      <c r="A13" s="104" t="s">
        <v>365</v>
      </c>
      <c r="B13" s="106" t="s">
        <v>420</v>
      </c>
      <c r="C13" s="41" t="s">
        <v>420</v>
      </c>
      <c r="D13" s="41" t="s">
        <v>420</v>
      </c>
      <c r="E13" s="41" t="s">
        <v>420</v>
      </c>
      <c r="F13" s="108" t="s">
        <v>420</v>
      </c>
      <c r="G13" s="41" t="s">
        <v>420</v>
      </c>
      <c r="H13" s="102" t="s">
        <v>420</v>
      </c>
      <c r="I13" s="41" t="s">
        <v>420</v>
      </c>
      <c r="J13" s="41" t="s">
        <v>420</v>
      </c>
      <c r="K13" s="41" t="s">
        <v>420</v>
      </c>
      <c r="L13" s="292" t="s">
        <v>420</v>
      </c>
      <c r="M13" s="293" t="s">
        <v>420</v>
      </c>
      <c r="N13" s="294" t="s">
        <v>420</v>
      </c>
    </row>
    <row r="14" spans="1:14" ht="15" x14ac:dyDescent="0.25">
      <c r="A14" s="104" t="s">
        <v>291</v>
      </c>
      <c r="B14" s="106" t="s">
        <v>420</v>
      </c>
      <c r="C14" s="41" t="s">
        <v>420</v>
      </c>
      <c r="D14" s="41" t="s">
        <v>420</v>
      </c>
      <c r="E14" s="41" t="s">
        <v>420</v>
      </c>
      <c r="F14" s="108" t="s">
        <v>420</v>
      </c>
      <c r="G14" s="41" t="s">
        <v>420</v>
      </c>
      <c r="H14" s="102" t="s">
        <v>420</v>
      </c>
      <c r="I14" s="41" t="s">
        <v>420</v>
      </c>
      <c r="J14" s="41" t="s">
        <v>420</v>
      </c>
      <c r="K14" s="41" t="s">
        <v>420</v>
      </c>
      <c r="L14" s="292" t="s">
        <v>420</v>
      </c>
      <c r="M14" s="293" t="s">
        <v>420</v>
      </c>
      <c r="N14" s="294" t="s">
        <v>420</v>
      </c>
    </row>
    <row r="15" spans="1:14" ht="15" x14ac:dyDescent="0.25">
      <c r="A15" s="104" t="s">
        <v>383</v>
      </c>
      <c r="B15" s="106" t="s">
        <v>420</v>
      </c>
      <c r="C15" s="41" t="s">
        <v>420</v>
      </c>
      <c r="D15" s="41" t="s">
        <v>420</v>
      </c>
      <c r="E15" s="41" t="s">
        <v>420</v>
      </c>
      <c r="F15" s="108" t="s">
        <v>420</v>
      </c>
      <c r="G15" s="41" t="s">
        <v>420</v>
      </c>
      <c r="H15" s="102" t="s">
        <v>420</v>
      </c>
      <c r="I15" s="41" t="s">
        <v>420</v>
      </c>
      <c r="J15" s="41" t="s">
        <v>420</v>
      </c>
      <c r="K15" s="41" t="s">
        <v>420</v>
      </c>
      <c r="L15" s="292" t="s">
        <v>420</v>
      </c>
      <c r="M15" s="293" t="s">
        <v>420</v>
      </c>
      <c r="N15" s="294" t="s">
        <v>420</v>
      </c>
    </row>
    <row r="16" spans="1:14" ht="15" x14ac:dyDescent="0.25">
      <c r="A16" s="104" t="s">
        <v>292</v>
      </c>
      <c r="B16" s="106" t="s">
        <v>420</v>
      </c>
      <c r="C16" s="41" t="s">
        <v>420</v>
      </c>
      <c r="D16" s="41" t="s">
        <v>420</v>
      </c>
      <c r="E16" s="41" t="s">
        <v>420</v>
      </c>
      <c r="F16" s="108" t="s">
        <v>420</v>
      </c>
      <c r="G16" s="41" t="s">
        <v>420</v>
      </c>
      <c r="H16" s="102" t="s">
        <v>420</v>
      </c>
      <c r="I16" s="41" t="s">
        <v>420</v>
      </c>
      <c r="J16" s="41" t="s">
        <v>420</v>
      </c>
      <c r="K16" s="41" t="s">
        <v>420</v>
      </c>
      <c r="L16" s="292" t="s">
        <v>420</v>
      </c>
      <c r="M16" s="293" t="s">
        <v>420</v>
      </c>
      <c r="N16" s="294" t="s">
        <v>420</v>
      </c>
    </row>
    <row r="17" spans="1:14" ht="15" x14ac:dyDescent="0.25">
      <c r="A17" s="104" t="s">
        <v>293</v>
      </c>
      <c r="B17" s="106">
        <v>2</v>
      </c>
      <c r="C17" s="41">
        <v>0</v>
      </c>
      <c r="D17" s="41">
        <v>0</v>
      </c>
      <c r="E17" s="41">
        <v>0</v>
      </c>
      <c r="F17" s="108">
        <v>0</v>
      </c>
      <c r="G17" s="41">
        <v>0</v>
      </c>
      <c r="H17" s="102">
        <v>0</v>
      </c>
      <c r="I17" s="41">
        <v>4</v>
      </c>
      <c r="J17" s="41">
        <v>3</v>
      </c>
      <c r="K17" s="41">
        <v>1</v>
      </c>
      <c r="L17" s="292">
        <v>4</v>
      </c>
      <c r="M17" s="293">
        <v>3</v>
      </c>
      <c r="N17" s="294">
        <v>1</v>
      </c>
    </row>
    <row r="18" spans="1:14" ht="15" x14ac:dyDescent="0.25">
      <c r="A18" s="104" t="s">
        <v>303</v>
      </c>
      <c r="B18" s="106">
        <v>2</v>
      </c>
      <c r="C18" s="41">
        <v>0</v>
      </c>
      <c r="D18" s="41">
        <v>0</v>
      </c>
      <c r="E18" s="41">
        <v>0</v>
      </c>
      <c r="F18" s="108">
        <v>11</v>
      </c>
      <c r="G18" s="41">
        <v>9</v>
      </c>
      <c r="H18" s="102">
        <v>2</v>
      </c>
      <c r="I18" s="41">
        <v>0</v>
      </c>
      <c r="J18" s="41">
        <v>0</v>
      </c>
      <c r="K18" s="41">
        <v>0</v>
      </c>
      <c r="L18" s="292">
        <v>11</v>
      </c>
      <c r="M18" s="293">
        <v>9</v>
      </c>
      <c r="N18" s="294">
        <v>2</v>
      </c>
    </row>
    <row r="19" spans="1:14" ht="15" x14ac:dyDescent="0.25">
      <c r="A19" s="104" t="s">
        <v>438</v>
      </c>
      <c r="B19" s="106" t="s">
        <v>420</v>
      </c>
      <c r="C19" s="41" t="s">
        <v>420</v>
      </c>
      <c r="D19" s="41" t="s">
        <v>420</v>
      </c>
      <c r="E19" s="41" t="s">
        <v>420</v>
      </c>
      <c r="F19" s="108" t="s">
        <v>420</v>
      </c>
      <c r="G19" s="41" t="s">
        <v>420</v>
      </c>
      <c r="H19" s="102" t="s">
        <v>420</v>
      </c>
      <c r="I19" s="41" t="s">
        <v>420</v>
      </c>
      <c r="J19" s="41" t="s">
        <v>420</v>
      </c>
      <c r="K19" s="41" t="s">
        <v>420</v>
      </c>
      <c r="L19" s="292" t="s">
        <v>420</v>
      </c>
      <c r="M19" s="293" t="s">
        <v>420</v>
      </c>
      <c r="N19" s="294" t="s">
        <v>420</v>
      </c>
    </row>
    <row r="20" spans="1:14" ht="15" x14ac:dyDescent="0.25">
      <c r="A20" s="104" t="s">
        <v>363</v>
      </c>
      <c r="B20" s="106" t="s">
        <v>420</v>
      </c>
      <c r="C20" s="41" t="s">
        <v>420</v>
      </c>
      <c r="D20" s="41" t="s">
        <v>420</v>
      </c>
      <c r="E20" s="41" t="s">
        <v>420</v>
      </c>
      <c r="F20" s="108" t="s">
        <v>420</v>
      </c>
      <c r="G20" s="41" t="s">
        <v>420</v>
      </c>
      <c r="H20" s="102" t="s">
        <v>420</v>
      </c>
      <c r="I20" s="41" t="s">
        <v>420</v>
      </c>
      <c r="J20" s="41" t="s">
        <v>420</v>
      </c>
      <c r="K20" s="41" t="s">
        <v>420</v>
      </c>
      <c r="L20" s="292" t="s">
        <v>420</v>
      </c>
      <c r="M20" s="293" t="s">
        <v>420</v>
      </c>
      <c r="N20" s="294" t="s">
        <v>420</v>
      </c>
    </row>
    <row r="21" spans="1:14" ht="15" x14ac:dyDescent="0.25">
      <c r="A21" s="104" t="s">
        <v>345</v>
      </c>
      <c r="B21" s="106" t="s">
        <v>420</v>
      </c>
      <c r="C21" s="41" t="s">
        <v>420</v>
      </c>
      <c r="D21" s="41" t="s">
        <v>420</v>
      </c>
      <c r="E21" s="41" t="s">
        <v>420</v>
      </c>
      <c r="F21" s="108" t="s">
        <v>420</v>
      </c>
      <c r="G21" s="41" t="s">
        <v>420</v>
      </c>
      <c r="H21" s="102" t="s">
        <v>420</v>
      </c>
      <c r="I21" s="41" t="s">
        <v>420</v>
      </c>
      <c r="J21" s="41" t="s">
        <v>420</v>
      </c>
      <c r="K21" s="41" t="s">
        <v>420</v>
      </c>
      <c r="L21" s="292" t="s">
        <v>420</v>
      </c>
      <c r="M21" s="293" t="s">
        <v>420</v>
      </c>
      <c r="N21" s="294" t="s">
        <v>420</v>
      </c>
    </row>
    <row r="22" spans="1:14" ht="15" x14ac:dyDescent="0.25">
      <c r="A22" s="104" t="s">
        <v>294</v>
      </c>
      <c r="B22" s="106" t="s">
        <v>420</v>
      </c>
      <c r="C22" s="41" t="s">
        <v>420</v>
      </c>
      <c r="D22" s="41" t="s">
        <v>420</v>
      </c>
      <c r="E22" s="41" t="s">
        <v>420</v>
      </c>
      <c r="F22" s="108" t="s">
        <v>420</v>
      </c>
      <c r="G22" s="41" t="s">
        <v>420</v>
      </c>
      <c r="H22" s="102" t="s">
        <v>420</v>
      </c>
      <c r="I22" s="41" t="s">
        <v>420</v>
      </c>
      <c r="J22" s="41" t="s">
        <v>420</v>
      </c>
      <c r="K22" s="41" t="s">
        <v>420</v>
      </c>
      <c r="L22" s="292" t="s">
        <v>420</v>
      </c>
      <c r="M22" s="293" t="s">
        <v>420</v>
      </c>
      <c r="N22" s="294" t="s">
        <v>420</v>
      </c>
    </row>
    <row r="23" spans="1:14" ht="15" x14ac:dyDescent="0.25">
      <c r="A23" s="104" t="s">
        <v>362</v>
      </c>
      <c r="B23" s="106" t="s">
        <v>420</v>
      </c>
      <c r="C23" s="41" t="s">
        <v>420</v>
      </c>
      <c r="D23" s="41" t="s">
        <v>420</v>
      </c>
      <c r="E23" s="41" t="s">
        <v>420</v>
      </c>
      <c r="F23" s="108" t="s">
        <v>420</v>
      </c>
      <c r="G23" s="41" t="s">
        <v>420</v>
      </c>
      <c r="H23" s="102" t="s">
        <v>420</v>
      </c>
      <c r="I23" s="41" t="s">
        <v>420</v>
      </c>
      <c r="J23" s="41" t="s">
        <v>420</v>
      </c>
      <c r="K23" s="41" t="s">
        <v>420</v>
      </c>
      <c r="L23" s="292" t="s">
        <v>420</v>
      </c>
      <c r="M23" s="293" t="s">
        <v>420</v>
      </c>
      <c r="N23" s="294" t="s">
        <v>420</v>
      </c>
    </row>
    <row r="24" spans="1:14" ht="15" x14ac:dyDescent="0.25">
      <c r="A24" s="104" t="s">
        <v>295</v>
      </c>
      <c r="B24" s="106">
        <v>2</v>
      </c>
      <c r="C24" s="41">
        <v>18</v>
      </c>
      <c r="D24" s="41">
        <v>12</v>
      </c>
      <c r="E24" s="41">
        <v>6</v>
      </c>
      <c r="F24" s="108">
        <v>0</v>
      </c>
      <c r="G24" s="41">
        <v>0</v>
      </c>
      <c r="H24" s="102">
        <v>0</v>
      </c>
      <c r="I24" s="41">
        <v>0</v>
      </c>
      <c r="J24" s="41">
        <v>0</v>
      </c>
      <c r="K24" s="41">
        <v>0</v>
      </c>
      <c r="L24" s="292">
        <v>18</v>
      </c>
      <c r="M24" s="293">
        <v>12</v>
      </c>
      <c r="N24" s="294">
        <v>6</v>
      </c>
    </row>
    <row r="25" spans="1:14" ht="15" x14ac:dyDescent="0.25">
      <c r="A25" s="104" t="s">
        <v>296</v>
      </c>
      <c r="B25" s="106" t="s">
        <v>420</v>
      </c>
      <c r="C25" s="41" t="s">
        <v>420</v>
      </c>
      <c r="D25" s="41" t="s">
        <v>420</v>
      </c>
      <c r="E25" s="41" t="s">
        <v>420</v>
      </c>
      <c r="F25" s="108" t="s">
        <v>420</v>
      </c>
      <c r="G25" s="41" t="s">
        <v>420</v>
      </c>
      <c r="H25" s="102" t="s">
        <v>420</v>
      </c>
      <c r="I25" s="41" t="s">
        <v>420</v>
      </c>
      <c r="J25" s="41" t="s">
        <v>420</v>
      </c>
      <c r="K25" s="41" t="s">
        <v>420</v>
      </c>
      <c r="L25" s="292" t="s">
        <v>420</v>
      </c>
      <c r="M25" s="293" t="s">
        <v>420</v>
      </c>
      <c r="N25" s="294" t="s">
        <v>420</v>
      </c>
    </row>
    <row r="26" spans="1:14" ht="15" x14ac:dyDescent="0.25">
      <c r="A26" s="104" t="s">
        <v>297</v>
      </c>
      <c r="B26" s="106">
        <v>5</v>
      </c>
      <c r="C26" s="41">
        <v>158</v>
      </c>
      <c r="D26" s="41">
        <v>138</v>
      </c>
      <c r="E26" s="41">
        <v>20</v>
      </c>
      <c r="F26" s="108">
        <v>5</v>
      </c>
      <c r="G26" s="41">
        <v>2</v>
      </c>
      <c r="H26" s="102">
        <v>3</v>
      </c>
      <c r="I26" s="41">
        <v>7</v>
      </c>
      <c r="J26" s="41">
        <v>6</v>
      </c>
      <c r="K26" s="41">
        <v>1</v>
      </c>
      <c r="L26" s="292">
        <v>170</v>
      </c>
      <c r="M26" s="293">
        <v>146</v>
      </c>
      <c r="N26" s="294">
        <v>24</v>
      </c>
    </row>
    <row r="27" spans="1:14" ht="15" x14ac:dyDescent="0.25">
      <c r="A27" s="104" t="s">
        <v>364</v>
      </c>
      <c r="B27" s="106">
        <v>1</v>
      </c>
      <c r="C27" s="41">
        <v>31</v>
      </c>
      <c r="D27" s="41">
        <v>29</v>
      </c>
      <c r="E27" s="41">
        <v>2</v>
      </c>
      <c r="F27" s="108">
        <v>0</v>
      </c>
      <c r="G27" s="41">
        <v>0</v>
      </c>
      <c r="H27" s="102">
        <v>0</v>
      </c>
      <c r="I27" s="41">
        <v>0</v>
      </c>
      <c r="J27" s="41">
        <v>0</v>
      </c>
      <c r="K27" s="41">
        <v>0</v>
      </c>
      <c r="L27" s="292">
        <v>31</v>
      </c>
      <c r="M27" s="293">
        <v>29</v>
      </c>
      <c r="N27" s="294">
        <v>2</v>
      </c>
    </row>
    <row r="28" spans="1:14" ht="15" x14ac:dyDescent="0.25">
      <c r="A28" s="104" t="s">
        <v>298</v>
      </c>
      <c r="B28" s="106">
        <v>1</v>
      </c>
      <c r="C28" s="41">
        <v>3</v>
      </c>
      <c r="D28" s="41">
        <v>3</v>
      </c>
      <c r="E28" s="41">
        <v>0</v>
      </c>
      <c r="F28" s="108">
        <v>0</v>
      </c>
      <c r="G28" s="41">
        <v>0</v>
      </c>
      <c r="H28" s="102">
        <v>0</v>
      </c>
      <c r="I28" s="41">
        <v>0</v>
      </c>
      <c r="J28" s="41">
        <v>0</v>
      </c>
      <c r="K28" s="41">
        <v>0</v>
      </c>
      <c r="L28" s="292">
        <v>3</v>
      </c>
      <c r="M28" s="293">
        <v>3</v>
      </c>
      <c r="N28" s="294">
        <v>0</v>
      </c>
    </row>
    <row r="29" spans="1:14" ht="15" x14ac:dyDescent="0.25">
      <c r="A29" s="104" t="s">
        <v>299</v>
      </c>
      <c r="B29" s="106" t="s">
        <v>420</v>
      </c>
      <c r="C29" s="41" t="s">
        <v>420</v>
      </c>
      <c r="D29" s="41" t="s">
        <v>420</v>
      </c>
      <c r="E29" s="41" t="s">
        <v>420</v>
      </c>
      <c r="F29" s="108" t="s">
        <v>420</v>
      </c>
      <c r="G29" s="41" t="s">
        <v>420</v>
      </c>
      <c r="H29" s="102" t="s">
        <v>420</v>
      </c>
      <c r="I29" s="41" t="s">
        <v>420</v>
      </c>
      <c r="J29" s="41" t="s">
        <v>420</v>
      </c>
      <c r="K29" s="41" t="s">
        <v>420</v>
      </c>
      <c r="L29" s="292" t="s">
        <v>420</v>
      </c>
      <c r="M29" s="293" t="s">
        <v>420</v>
      </c>
      <c r="N29" s="294" t="s">
        <v>420</v>
      </c>
    </row>
    <row r="30" spans="1:14" ht="15" x14ac:dyDescent="0.25">
      <c r="A30" s="104" t="s">
        <v>300</v>
      </c>
      <c r="B30" s="106">
        <v>1</v>
      </c>
      <c r="C30" s="41">
        <v>7</v>
      </c>
      <c r="D30" s="41">
        <v>4</v>
      </c>
      <c r="E30" s="41">
        <v>3</v>
      </c>
      <c r="F30" s="108">
        <v>11</v>
      </c>
      <c r="G30" s="41">
        <v>6</v>
      </c>
      <c r="H30" s="102">
        <v>5</v>
      </c>
      <c r="I30" s="41">
        <v>0</v>
      </c>
      <c r="J30" s="41">
        <v>0</v>
      </c>
      <c r="K30" s="41">
        <v>0</v>
      </c>
      <c r="L30" s="292">
        <v>18</v>
      </c>
      <c r="M30" s="293">
        <v>10</v>
      </c>
      <c r="N30" s="294">
        <v>8</v>
      </c>
    </row>
    <row r="31" spans="1:14" ht="15" x14ac:dyDescent="0.25">
      <c r="A31" s="104" t="s">
        <v>439</v>
      </c>
      <c r="B31" s="106">
        <v>3</v>
      </c>
      <c r="C31" s="41">
        <v>35</v>
      </c>
      <c r="D31" s="41">
        <v>23</v>
      </c>
      <c r="E31" s="41">
        <v>12</v>
      </c>
      <c r="F31" s="108">
        <v>0</v>
      </c>
      <c r="G31" s="41">
        <v>0</v>
      </c>
      <c r="H31" s="102">
        <v>0</v>
      </c>
      <c r="I31" s="41">
        <v>0</v>
      </c>
      <c r="J31" s="41">
        <v>0</v>
      </c>
      <c r="K31" s="41">
        <v>0</v>
      </c>
      <c r="L31" s="292">
        <v>35</v>
      </c>
      <c r="M31" s="293">
        <v>23</v>
      </c>
      <c r="N31" s="294">
        <v>12</v>
      </c>
    </row>
    <row r="32" spans="1:14" ht="15" x14ac:dyDescent="0.25">
      <c r="A32" s="104" t="s">
        <v>301</v>
      </c>
      <c r="B32" s="106">
        <v>28</v>
      </c>
      <c r="C32" s="41">
        <v>296</v>
      </c>
      <c r="D32" s="41">
        <v>170</v>
      </c>
      <c r="E32" s="41">
        <v>126</v>
      </c>
      <c r="F32" s="108">
        <v>45</v>
      </c>
      <c r="G32" s="41">
        <v>30</v>
      </c>
      <c r="H32" s="102">
        <v>15</v>
      </c>
      <c r="I32" s="41">
        <v>87</v>
      </c>
      <c r="J32" s="41">
        <v>55</v>
      </c>
      <c r="K32" s="41">
        <v>32</v>
      </c>
      <c r="L32" s="292">
        <v>428</v>
      </c>
      <c r="M32" s="293">
        <v>255</v>
      </c>
      <c r="N32" s="294">
        <v>173</v>
      </c>
    </row>
    <row r="33" spans="1:14" ht="15" x14ac:dyDescent="0.25">
      <c r="A33" s="104" t="s">
        <v>302</v>
      </c>
      <c r="B33" s="106" t="s">
        <v>420</v>
      </c>
      <c r="C33" s="41" t="s">
        <v>420</v>
      </c>
      <c r="D33" s="41" t="s">
        <v>420</v>
      </c>
      <c r="E33" s="41" t="s">
        <v>420</v>
      </c>
      <c r="F33" s="108" t="s">
        <v>420</v>
      </c>
      <c r="G33" s="41" t="s">
        <v>420</v>
      </c>
      <c r="H33" s="102" t="s">
        <v>420</v>
      </c>
      <c r="I33" s="41" t="s">
        <v>420</v>
      </c>
      <c r="J33" s="41" t="s">
        <v>420</v>
      </c>
      <c r="K33" s="41" t="s">
        <v>420</v>
      </c>
      <c r="L33" s="292" t="s">
        <v>420</v>
      </c>
      <c r="M33" s="293" t="s">
        <v>420</v>
      </c>
      <c r="N33" s="294" t="s">
        <v>420</v>
      </c>
    </row>
    <row r="34" spans="1:14" ht="15" x14ac:dyDescent="0.25">
      <c r="A34" s="104" t="s">
        <v>370</v>
      </c>
      <c r="B34" s="106">
        <v>2</v>
      </c>
      <c r="C34" s="41">
        <v>26</v>
      </c>
      <c r="D34" s="41">
        <v>26</v>
      </c>
      <c r="E34" s="41">
        <v>0</v>
      </c>
      <c r="F34" s="108">
        <v>0</v>
      </c>
      <c r="G34" s="41">
        <v>0</v>
      </c>
      <c r="H34" s="102">
        <v>0</v>
      </c>
      <c r="I34" s="41">
        <v>0</v>
      </c>
      <c r="J34" s="41">
        <v>0</v>
      </c>
      <c r="K34" s="41">
        <v>0</v>
      </c>
      <c r="L34" s="292">
        <v>26</v>
      </c>
      <c r="M34" s="293">
        <v>26</v>
      </c>
      <c r="N34" s="294">
        <v>0</v>
      </c>
    </row>
    <row r="35" spans="1:14" ht="15" x14ac:dyDescent="0.25">
      <c r="A35" s="104" t="s">
        <v>306</v>
      </c>
      <c r="B35" s="106" t="s">
        <v>420</v>
      </c>
      <c r="C35" s="41" t="s">
        <v>420</v>
      </c>
      <c r="D35" s="41" t="s">
        <v>420</v>
      </c>
      <c r="E35" s="41" t="s">
        <v>420</v>
      </c>
      <c r="F35" s="108" t="s">
        <v>420</v>
      </c>
      <c r="G35" s="41" t="s">
        <v>420</v>
      </c>
      <c r="H35" s="102" t="s">
        <v>420</v>
      </c>
      <c r="I35" s="41" t="s">
        <v>420</v>
      </c>
      <c r="J35" s="41" t="s">
        <v>420</v>
      </c>
      <c r="K35" s="41" t="s">
        <v>420</v>
      </c>
      <c r="L35" s="292" t="s">
        <v>420</v>
      </c>
      <c r="M35" s="293" t="s">
        <v>420</v>
      </c>
      <c r="N35" s="294" t="s">
        <v>420</v>
      </c>
    </row>
    <row r="36" spans="1:14" ht="15" x14ac:dyDescent="0.25">
      <c r="A36" s="104" t="s">
        <v>307</v>
      </c>
      <c r="B36" s="106">
        <v>1</v>
      </c>
      <c r="C36" s="41">
        <v>107</v>
      </c>
      <c r="D36" s="41">
        <v>95</v>
      </c>
      <c r="E36" s="41">
        <v>12</v>
      </c>
      <c r="F36" s="108">
        <v>0</v>
      </c>
      <c r="G36" s="41">
        <v>0</v>
      </c>
      <c r="H36" s="102">
        <v>0</v>
      </c>
      <c r="I36" s="41">
        <v>0</v>
      </c>
      <c r="J36" s="41">
        <v>0</v>
      </c>
      <c r="K36" s="41">
        <v>0</v>
      </c>
      <c r="L36" s="292">
        <v>107</v>
      </c>
      <c r="M36" s="293">
        <v>95</v>
      </c>
      <c r="N36" s="294">
        <v>12</v>
      </c>
    </row>
    <row r="37" spans="1:14" ht="15" x14ac:dyDescent="0.25">
      <c r="A37" s="104" t="s">
        <v>308</v>
      </c>
      <c r="B37" s="106" t="s">
        <v>420</v>
      </c>
      <c r="C37" s="41" t="s">
        <v>420</v>
      </c>
      <c r="D37" s="41" t="s">
        <v>420</v>
      </c>
      <c r="E37" s="41" t="s">
        <v>420</v>
      </c>
      <c r="F37" s="108" t="s">
        <v>420</v>
      </c>
      <c r="G37" s="41" t="s">
        <v>420</v>
      </c>
      <c r="H37" s="102" t="s">
        <v>420</v>
      </c>
      <c r="I37" s="41" t="s">
        <v>420</v>
      </c>
      <c r="J37" s="41" t="s">
        <v>420</v>
      </c>
      <c r="K37" s="41" t="s">
        <v>420</v>
      </c>
      <c r="L37" s="292" t="s">
        <v>420</v>
      </c>
      <c r="M37" s="293" t="s">
        <v>420</v>
      </c>
      <c r="N37" s="294" t="s">
        <v>420</v>
      </c>
    </row>
    <row r="38" spans="1:14" ht="15" x14ac:dyDescent="0.25">
      <c r="A38" s="104" t="s">
        <v>310</v>
      </c>
      <c r="B38" s="106" t="s">
        <v>420</v>
      </c>
      <c r="C38" s="41" t="s">
        <v>420</v>
      </c>
      <c r="D38" s="41" t="s">
        <v>420</v>
      </c>
      <c r="E38" s="41" t="s">
        <v>420</v>
      </c>
      <c r="F38" s="108" t="s">
        <v>420</v>
      </c>
      <c r="G38" s="41" t="s">
        <v>420</v>
      </c>
      <c r="H38" s="102" t="s">
        <v>420</v>
      </c>
      <c r="I38" s="41" t="s">
        <v>420</v>
      </c>
      <c r="J38" s="41" t="s">
        <v>420</v>
      </c>
      <c r="K38" s="41" t="s">
        <v>420</v>
      </c>
      <c r="L38" s="292" t="s">
        <v>420</v>
      </c>
      <c r="M38" s="293" t="s">
        <v>420</v>
      </c>
      <c r="N38" s="294" t="s">
        <v>420</v>
      </c>
    </row>
    <row r="39" spans="1:14" ht="15" x14ac:dyDescent="0.25">
      <c r="A39" s="104" t="s">
        <v>311</v>
      </c>
      <c r="B39" s="106">
        <v>7</v>
      </c>
      <c r="C39" s="41">
        <v>497</v>
      </c>
      <c r="D39" s="41">
        <v>411</v>
      </c>
      <c r="E39" s="41">
        <v>86</v>
      </c>
      <c r="F39" s="108">
        <v>55</v>
      </c>
      <c r="G39" s="41">
        <v>34</v>
      </c>
      <c r="H39" s="102">
        <v>21</v>
      </c>
      <c r="I39" s="41">
        <v>0</v>
      </c>
      <c r="J39" s="41">
        <v>0</v>
      </c>
      <c r="K39" s="41">
        <v>0</v>
      </c>
      <c r="L39" s="292">
        <v>552</v>
      </c>
      <c r="M39" s="293">
        <v>445</v>
      </c>
      <c r="N39" s="294">
        <v>107</v>
      </c>
    </row>
    <row r="40" spans="1:14" ht="15" x14ac:dyDescent="0.25">
      <c r="A40" s="104" t="s">
        <v>371</v>
      </c>
      <c r="B40" s="106">
        <v>1</v>
      </c>
      <c r="C40" s="41">
        <v>37</v>
      </c>
      <c r="D40" s="41">
        <v>36</v>
      </c>
      <c r="E40" s="41">
        <v>1</v>
      </c>
      <c r="F40" s="108">
        <v>0</v>
      </c>
      <c r="G40" s="41">
        <v>0</v>
      </c>
      <c r="H40" s="102">
        <v>0</v>
      </c>
      <c r="I40" s="41">
        <v>0</v>
      </c>
      <c r="J40" s="41">
        <v>0</v>
      </c>
      <c r="K40" s="41">
        <v>0</v>
      </c>
      <c r="L40" s="292">
        <v>37</v>
      </c>
      <c r="M40" s="293">
        <v>36</v>
      </c>
      <c r="N40" s="294">
        <v>1</v>
      </c>
    </row>
    <row r="41" spans="1:14" ht="15" x14ac:dyDescent="0.25">
      <c r="A41" s="104" t="s">
        <v>312</v>
      </c>
      <c r="B41" s="106" t="s">
        <v>420</v>
      </c>
      <c r="C41" s="41" t="s">
        <v>420</v>
      </c>
      <c r="D41" s="41" t="s">
        <v>420</v>
      </c>
      <c r="E41" s="41" t="s">
        <v>420</v>
      </c>
      <c r="F41" s="108" t="s">
        <v>420</v>
      </c>
      <c r="G41" s="41" t="s">
        <v>420</v>
      </c>
      <c r="H41" s="102" t="s">
        <v>420</v>
      </c>
      <c r="I41" s="41" t="s">
        <v>420</v>
      </c>
      <c r="J41" s="41" t="s">
        <v>420</v>
      </c>
      <c r="K41" s="41" t="s">
        <v>420</v>
      </c>
      <c r="L41" s="292" t="s">
        <v>420</v>
      </c>
      <c r="M41" s="293" t="s">
        <v>420</v>
      </c>
      <c r="N41" s="294" t="s">
        <v>420</v>
      </c>
    </row>
    <row r="42" spans="1:14" ht="15" x14ac:dyDescent="0.25">
      <c r="A42" s="104" t="s">
        <v>313</v>
      </c>
      <c r="B42" s="106">
        <v>5</v>
      </c>
      <c r="C42" s="41">
        <v>15</v>
      </c>
      <c r="D42" s="41">
        <v>2</v>
      </c>
      <c r="E42" s="41">
        <v>13</v>
      </c>
      <c r="F42" s="108">
        <v>6</v>
      </c>
      <c r="G42" s="41">
        <v>2</v>
      </c>
      <c r="H42" s="102">
        <v>4</v>
      </c>
      <c r="I42" s="41">
        <v>7</v>
      </c>
      <c r="J42" s="41">
        <v>3</v>
      </c>
      <c r="K42" s="41">
        <v>4</v>
      </c>
      <c r="L42" s="292">
        <v>28</v>
      </c>
      <c r="M42" s="293">
        <v>7</v>
      </c>
      <c r="N42" s="294">
        <v>21</v>
      </c>
    </row>
    <row r="43" spans="1:14" ht="15" x14ac:dyDescent="0.25">
      <c r="A43" s="104" t="s">
        <v>353</v>
      </c>
      <c r="B43" s="106" t="s">
        <v>420</v>
      </c>
      <c r="C43" s="41" t="s">
        <v>420</v>
      </c>
      <c r="D43" s="41" t="s">
        <v>420</v>
      </c>
      <c r="E43" s="41" t="s">
        <v>420</v>
      </c>
      <c r="F43" s="108" t="s">
        <v>420</v>
      </c>
      <c r="G43" s="41" t="s">
        <v>420</v>
      </c>
      <c r="H43" s="102" t="s">
        <v>420</v>
      </c>
      <c r="I43" s="41" t="s">
        <v>420</v>
      </c>
      <c r="J43" s="41" t="s">
        <v>420</v>
      </c>
      <c r="K43" s="41" t="s">
        <v>420</v>
      </c>
      <c r="L43" s="292" t="s">
        <v>420</v>
      </c>
      <c r="M43" s="293" t="s">
        <v>420</v>
      </c>
      <c r="N43" s="294" t="s">
        <v>420</v>
      </c>
    </row>
    <row r="44" spans="1:14" ht="15" x14ac:dyDescent="0.25">
      <c r="A44" s="104" t="s">
        <v>440</v>
      </c>
      <c r="B44" s="106">
        <v>2</v>
      </c>
      <c r="C44" s="41">
        <v>51</v>
      </c>
      <c r="D44" s="41">
        <v>49</v>
      </c>
      <c r="E44" s="41">
        <v>2</v>
      </c>
      <c r="F44" s="108">
        <v>0</v>
      </c>
      <c r="G44" s="41">
        <v>0</v>
      </c>
      <c r="H44" s="102">
        <v>0</v>
      </c>
      <c r="I44" s="41">
        <v>0</v>
      </c>
      <c r="J44" s="41">
        <v>0</v>
      </c>
      <c r="K44" s="41">
        <v>0</v>
      </c>
      <c r="L44" s="292">
        <v>51</v>
      </c>
      <c r="M44" s="293">
        <v>49</v>
      </c>
      <c r="N44" s="294">
        <v>2</v>
      </c>
    </row>
    <row r="45" spans="1:14" ht="15" x14ac:dyDescent="0.25">
      <c r="A45" s="104" t="s">
        <v>309</v>
      </c>
      <c r="B45" s="106" t="s">
        <v>420</v>
      </c>
      <c r="C45" s="41" t="s">
        <v>420</v>
      </c>
      <c r="D45" s="41" t="s">
        <v>420</v>
      </c>
      <c r="E45" s="41" t="s">
        <v>420</v>
      </c>
      <c r="F45" s="108" t="s">
        <v>420</v>
      </c>
      <c r="G45" s="41" t="s">
        <v>420</v>
      </c>
      <c r="H45" s="102" t="s">
        <v>420</v>
      </c>
      <c r="I45" s="41" t="s">
        <v>420</v>
      </c>
      <c r="J45" s="41" t="s">
        <v>420</v>
      </c>
      <c r="K45" s="41" t="s">
        <v>420</v>
      </c>
      <c r="L45" s="292" t="s">
        <v>420</v>
      </c>
      <c r="M45" s="293" t="s">
        <v>420</v>
      </c>
      <c r="N45" s="294" t="s">
        <v>420</v>
      </c>
    </row>
    <row r="46" spans="1:14" ht="15" x14ac:dyDescent="0.25">
      <c r="A46" s="104" t="s">
        <v>375</v>
      </c>
      <c r="B46" s="106" t="s">
        <v>420</v>
      </c>
      <c r="C46" s="41" t="s">
        <v>420</v>
      </c>
      <c r="D46" s="41" t="s">
        <v>420</v>
      </c>
      <c r="E46" s="41" t="s">
        <v>420</v>
      </c>
      <c r="F46" s="108" t="s">
        <v>420</v>
      </c>
      <c r="G46" s="41" t="s">
        <v>420</v>
      </c>
      <c r="H46" s="102" t="s">
        <v>420</v>
      </c>
      <c r="I46" s="41" t="s">
        <v>420</v>
      </c>
      <c r="J46" s="41" t="s">
        <v>420</v>
      </c>
      <c r="K46" s="41" t="s">
        <v>420</v>
      </c>
      <c r="L46" s="292" t="s">
        <v>420</v>
      </c>
      <c r="M46" s="293" t="s">
        <v>420</v>
      </c>
      <c r="N46" s="294" t="s">
        <v>420</v>
      </c>
    </row>
    <row r="47" spans="1:14" ht="15" x14ac:dyDescent="0.25">
      <c r="A47" s="104" t="s">
        <v>314</v>
      </c>
      <c r="B47" s="106" t="s">
        <v>420</v>
      </c>
      <c r="C47" s="41" t="s">
        <v>420</v>
      </c>
      <c r="D47" s="41" t="s">
        <v>420</v>
      </c>
      <c r="E47" s="41" t="s">
        <v>420</v>
      </c>
      <c r="F47" s="108" t="s">
        <v>420</v>
      </c>
      <c r="G47" s="41" t="s">
        <v>420</v>
      </c>
      <c r="H47" s="102" t="s">
        <v>420</v>
      </c>
      <c r="I47" s="41" t="s">
        <v>420</v>
      </c>
      <c r="J47" s="41" t="s">
        <v>420</v>
      </c>
      <c r="K47" s="41" t="s">
        <v>420</v>
      </c>
      <c r="L47" s="292" t="s">
        <v>420</v>
      </c>
      <c r="M47" s="293" t="s">
        <v>420</v>
      </c>
      <c r="N47" s="294" t="s">
        <v>420</v>
      </c>
    </row>
    <row r="48" spans="1:14" ht="15" x14ac:dyDescent="0.25">
      <c r="A48" s="104" t="s">
        <v>315</v>
      </c>
      <c r="B48" s="106">
        <v>5</v>
      </c>
      <c r="C48" s="41">
        <v>38</v>
      </c>
      <c r="D48" s="41">
        <v>34</v>
      </c>
      <c r="E48" s="41">
        <v>4</v>
      </c>
      <c r="F48" s="108">
        <v>8</v>
      </c>
      <c r="G48" s="41">
        <v>6</v>
      </c>
      <c r="H48" s="102">
        <v>2</v>
      </c>
      <c r="I48" s="41">
        <v>0</v>
      </c>
      <c r="J48" s="41">
        <v>0</v>
      </c>
      <c r="K48" s="41">
        <v>0</v>
      </c>
      <c r="L48" s="292">
        <v>46</v>
      </c>
      <c r="M48" s="293">
        <v>40</v>
      </c>
      <c r="N48" s="294">
        <v>6</v>
      </c>
    </row>
    <row r="49" spans="1:14" ht="15" x14ac:dyDescent="0.25">
      <c r="A49" s="104" t="s">
        <v>316</v>
      </c>
      <c r="B49" s="106" t="s">
        <v>420</v>
      </c>
      <c r="C49" s="41" t="s">
        <v>420</v>
      </c>
      <c r="D49" s="41" t="s">
        <v>420</v>
      </c>
      <c r="E49" s="41" t="s">
        <v>420</v>
      </c>
      <c r="F49" s="108" t="s">
        <v>420</v>
      </c>
      <c r="G49" s="41" t="s">
        <v>420</v>
      </c>
      <c r="H49" s="102" t="s">
        <v>420</v>
      </c>
      <c r="I49" s="41" t="s">
        <v>420</v>
      </c>
      <c r="J49" s="41" t="s">
        <v>420</v>
      </c>
      <c r="K49" s="41" t="s">
        <v>420</v>
      </c>
      <c r="L49" s="292" t="s">
        <v>420</v>
      </c>
      <c r="M49" s="293" t="s">
        <v>420</v>
      </c>
      <c r="N49" s="294" t="s">
        <v>420</v>
      </c>
    </row>
    <row r="50" spans="1:14" ht="15" x14ac:dyDescent="0.25">
      <c r="A50" s="104" t="s">
        <v>317</v>
      </c>
      <c r="B50" s="106" t="s">
        <v>420</v>
      </c>
      <c r="C50" s="41" t="s">
        <v>420</v>
      </c>
      <c r="D50" s="41" t="s">
        <v>420</v>
      </c>
      <c r="E50" s="41" t="s">
        <v>420</v>
      </c>
      <c r="F50" s="108" t="s">
        <v>420</v>
      </c>
      <c r="G50" s="41" t="s">
        <v>420</v>
      </c>
      <c r="H50" s="102" t="s">
        <v>420</v>
      </c>
      <c r="I50" s="41" t="s">
        <v>420</v>
      </c>
      <c r="J50" s="41" t="s">
        <v>420</v>
      </c>
      <c r="K50" s="41" t="s">
        <v>420</v>
      </c>
      <c r="L50" s="292" t="s">
        <v>420</v>
      </c>
      <c r="M50" s="293" t="s">
        <v>420</v>
      </c>
      <c r="N50" s="294" t="s">
        <v>420</v>
      </c>
    </row>
    <row r="51" spans="1:14" ht="15" x14ac:dyDescent="0.25">
      <c r="A51" s="104" t="s">
        <v>441</v>
      </c>
      <c r="B51" s="106" t="s">
        <v>420</v>
      </c>
      <c r="C51" s="41" t="s">
        <v>420</v>
      </c>
      <c r="D51" s="41" t="s">
        <v>420</v>
      </c>
      <c r="E51" s="41" t="s">
        <v>420</v>
      </c>
      <c r="F51" s="108" t="s">
        <v>420</v>
      </c>
      <c r="G51" s="41" t="s">
        <v>420</v>
      </c>
      <c r="H51" s="102" t="s">
        <v>420</v>
      </c>
      <c r="I51" s="41" t="s">
        <v>420</v>
      </c>
      <c r="J51" s="41" t="s">
        <v>420</v>
      </c>
      <c r="K51" s="41" t="s">
        <v>420</v>
      </c>
      <c r="L51" s="292" t="s">
        <v>420</v>
      </c>
      <c r="M51" s="293" t="s">
        <v>420</v>
      </c>
      <c r="N51" s="294" t="s">
        <v>420</v>
      </c>
    </row>
    <row r="52" spans="1:14" ht="15" x14ac:dyDescent="0.25">
      <c r="A52" s="104" t="s">
        <v>318</v>
      </c>
      <c r="B52" s="106" t="s">
        <v>420</v>
      </c>
      <c r="C52" s="41" t="s">
        <v>420</v>
      </c>
      <c r="D52" s="41" t="s">
        <v>420</v>
      </c>
      <c r="E52" s="41" t="s">
        <v>420</v>
      </c>
      <c r="F52" s="108" t="s">
        <v>420</v>
      </c>
      <c r="G52" s="41" t="s">
        <v>420</v>
      </c>
      <c r="H52" s="102" t="s">
        <v>420</v>
      </c>
      <c r="I52" s="41" t="s">
        <v>420</v>
      </c>
      <c r="J52" s="41" t="s">
        <v>420</v>
      </c>
      <c r="K52" s="41" t="s">
        <v>420</v>
      </c>
      <c r="L52" s="292" t="s">
        <v>420</v>
      </c>
      <c r="M52" s="293" t="s">
        <v>420</v>
      </c>
      <c r="N52" s="294" t="s">
        <v>420</v>
      </c>
    </row>
    <row r="53" spans="1:14" ht="15" x14ac:dyDescent="0.25">
      <c r="A53" s="104" t="s">
        <v>319</v>
      </c>
      <c r="B53" s="106" t="s">
        <v>420</v>
      </c>
      <c r="C53" s="41" t="s">
        <v>420</v>
      </c>
      <c r="D53" s="41" t="s">
        <v>420</v>
      </c>
      <c r="E53" s="41" t="s">
        <v>420</v>
      </c>
      <c r="F53" s="108" t="s">
        <v>420</v>
      </c>
      <c r="G53" s="41" t="s">
        <v>420</v>
      </c>
      <c r="H53" s="102" t="s">
        <v>420</v>
      </c>
      <c r="I53" s="41" t="s">
        <v>420</v>
      </c>
      <c r="J53" s="41" t="s">
        <v>420</v>
      </c>
      <c r="K53" s="41" t="s">
        <v>420</v>
      </c>
      <c r="L53" s="292" t="s">
        <v>420</v>
      </c>
      <c r="M53" s="293" t="s">
        <v>420</v>
      </c>
      <c r="N53" s="294" t="s">
        <v>420</v>
      </c>
    </row>
    <row r="54" spans="1:14" ht="15" x14ac:dyDescent="0.25">
      <c r="A54" s="104" t="s">
        <v>323</v>
      </c>
      <c r="B54" s="106">
        <v>1</v>
      </c>
      <c r="C54" s="41">
        <v>41</v>
      </c>
      <c r="D54" s="41">
        <v>34</v>
      </c>
      <c r="E54" s="41">
        <v>7</v>
      </c>
      <c r="F54" s="108">
        <v>0</v>
      </c>
      <c r="G54" s="41">
        <v>0</v>
      </c>
      <c r="H54" s="102">
        <v>0</v>
      </c>
      <c r="I54" s="41">
        <v>0</v>
      </c>
      <c r="J54" s="41">
        <v>0</v>
      </c>
      <c r="K54" s="41">
        <v>0</v>
      </c>
      <c r="L54" s="292">
        <v>41</v>
      </c>
      <c r="M54" s="293">
        <v>34</v>
      </c>
      <c r="N54" s="294">
        <v>7</v>
      </c>
    </row>
    <row r="55" spans="1:14" ht="15" x14ac:dyDescent="0.25">
      <c r="A55" s="104" t="s">
        <v>321</v>
      </c>
      <c r="B55" s="106">
        <v>3</v>
      </c>
      <c r="C55" s="41">
        <v>41</v>
      </c>
      <c r="D55" s="41">
        <v>13</v>
      </c>
      <c r="E55" s="41">
        <v>28</v>
      </c>
      <c r="F55" s="108">
        <v>3</v>
      </c>
      <c r="G55" s="41">
        <v>0</v>
      </c>
      <c r="H55" s="102">
        <v>3</v>
      </c>
      <c r="I55" s="41">
        <v>0</v>
      </c>
      <c r="J55" s="41">
        <v>0</v>
      </c>
      <c r="K55" s="41">
        <v>0</v>
      </c>
      <c r="L55" s="292">
        <v>44</v>
      </c>
      <c r="M55" s="293">
        <v>13</v>
      </c>
      <c r="N55" s="294">
        <v>31</v>
      </c>
    </row>
    <row r="56" spans="1:14" ht="15" x14ac:dyDescent="0.25">
      <c r="A56" s="104" t="s">
        <v>442</v>
      </c>
      <c r="B56" s="106" t="s">
        <v>420</v>
      </c>
      <c r="C56" s="41" t="s">
        <v>420</v>
      </c>
      <c r="D56" s="41" t="s">
        <v>420</v>
      </c>
      <c r="E56" s="41" t="s">
        <v>420</v>
      </c>
      <c r="F56" s="108" t="s">
        <v>420</v>
      </c>
      <c r="G56" s="41" t="s">
        <v>420</v>
      </c>
      <c r="H56" s="102" t="s">
        <v>420</v>
      </c>
      <c r="I56" s="41" t="s">
        <v>420</v>
      </c>
      <c r="J56" s="41" t="s">
        <v>420</v>
      </c>
      <c r="K56" s="41" t="s">
        <v>420</v>
      </c>
      <c r="L56" s="292" t="s">
        <v>420</v>
      </c>
      <c r="M56" s="293" t="s">
        <v>420</v>
      </c>
      <c r="N56" s="294" t="s">
        <v>420</v>
      </c>
    </row>
    <row r="57" spans="1:14" ht="15" x14ac:dyDescent="0.25">
      <c r="A57" s="104" t="s">
        <v>320</v>
      </c>
      <c r="B57" s="106" t="s">
        <v>420</v>
      </c>
      <c r="C57" s="41" t="s">
        <v>420</v>
      </c>
      <c r="D57" s="41" t="s">
        <v>420</v>
      </c>
      <c r="E57" s="41" t="s">
        <v>420</v>
      </c>
      <c r="F57" s="108" t="s">
        <v>420</v>
      </c>
      <c r="G57" s="41" t="s">
        <v>420</v>
      </c>
      <c r="H57" s="102" t="s">
        <v>420</v>
      </c>
      <c r="I57" s="41" t="s">
        <v>420</v>
      </c>
      <c r="J57" s="41" t="s">
        <v>420</v>
      </c>
      <c r="K57" s="41" t="s">
        <v>420</v>
      </c>
      <c r="L57" s="292" t="s">
        <v>420</v>
      </c>
      <c r="M57" s="293" t="s">
        <v>420</v>
      </c>
      <c r="N57" s="294" t="s">
        <v>420</v>
      </c>
    </row>
    <row r="58" spans="1:14" ht="15" x14ac:dyDescent="0.25">
      <c r="A58" s="104" t="s">
        <v>443</v>
      </c>
      <c r="B58" s="106" t="s">
        <v>420</v>
      </c>
      <c r="C58" s="41" t="s">
        <v>420</v>
      </c>
      <c r="D58" s="41" t="s">
        <v>420</v>
      </c>
      <c r="E58" s="41" t="s">
        <v>420</v>
      </c>
      <c r="F58" s="108" t="s">
        <v>420</v>
      </c>
      <c r="G58" s="41" t="s">
        <v>420</v>
      </c>
      <c r="H58" s="102" t="s">
        <v>420</v>
      </c>
      <c r="I58" s="41" t="s">
        <v>420</v>
      </c>
      <c r="J58" s="41" t="s">
        <v>420</v>
      </c>
      <c r="K58" s="41" t="s">
        <v>420</v>
      </c>
      <c r="L58" s="292" t="s">
        <v>420</v>
      </c>
      <c r="M58" s="293" t="s">
        <v>420</v>
      </c>
      <c r="N58" s="294" t="s">
        <v>420</v>
      </c>
    </row>
    <row r="59" spans="1:14" ht="15" x14ac:dyDescent="0.25">
      <c r="A59" s="104" t="s">
        <v>322</v>
      </c>
      <c r="B59" s="106" t="s">
        <v>420</v>
      </c>
      <c r="C59" s="41" t="s">
        <v>420</v>
      </c>
      <c r="D59" s="41" t="s">
        <v>420</v>
      </c>
      <c r="E59" s="41" t="s">
        <v>420</v>
      </c>
      <c r="F59" s="108" t="s">
        <v>420</v>
      </c>
      <c r="G59" s="41" t="s">
        <v>420</v>
      </c>
      <c r="H59" s="102" t="s">
        <v>420</v>
      </c>
      <c r="I59" s="41" t="s">
        <v>420</v>
      </c>
      <c r="J59" s="41" t="s">
        <v>420</v>
      </c>
      <c r="K59" s="41" t="s">
        <v>420</v>
      </c>
      <c r="L59" s="292" t="s">
        <v>420</v>
      </c>
      <c r="M59" s="293" t="s">
        <v>420</v>
      </c>
      <c r="N59" s="294" t="s">
        <v>420</v>
      </c>
    </row>
    <row r="60" spans="1:14" ht="15" x14ac:dyDescent="0.25">
      <c r="A60" s="104" t="s">
        <v>324</v>
      </c>
      <c r="B60" s="106" t="s">
        <v>420</v>
      </c>
      <c r="C60" s="41" t="s">
        <v>420</v>
      </c>
      <c r="D60" s="41" t="s">
        <v>420</v>
      </c>
      <c r="E60" s="41" t="s">
        <v>420</v>
      </c>
      <c r="F60" s="108" t="s">
        <v>420</v>
      </c>
      <c r="G60" s="41" t="s">
        <v>420</v>
      </c>
      <c r="H60" s="102" t="s">
        <v>420</v>
      </c>
      <c r="I60" s="41" t="s">
        <v>420</v>
      </c>
      <c r="J60" s="41" t="s">
        <v>420</v>
      </c>
      <c r="K60" s="41" t="s">
        <v>420</v>
      </c>
      <c r="L60" s="292" t="s">
        <v>420</v>
      </c>
      <c r="M60" s="293" t="s">
        <v>420</v>
      </c>
      <c r="N60" s="294" t="s">
        <v>420</v>
      </c>
    </row>
    <row r="61" spans="1:14" ht="15" x14ac:dyDescent="0.25">
      <c r="A61" s="104" t="s">
        <v>366</v>
      </c>
      <c r="B61" s="106" t="s">
        <v>420</v>
      </c>
      <c r="C61" s="41" t="s">
        <v>420</v>
      </c>
      <c r="D61" s="41" t="s">
        <v>420</v>
      </c>
      <c r="E61" s="41" t="s">
        <v>420</v>
      </c>
      <c r="F61" s="108" t="s">
        <v>420</v>
      </c>
      <c r="G61" s="41" t="s">
        <v>420</v>
      </c>
      <c r="H61" s="102" t="s">
        <v>420</v>
      </c>
      <c r="I61" s="41" t="s">
        <v>420</v>
      </c>
      <c r="J61" s="41" t="s">
        <v>420</v>
      </c>
      <c r="K61" s="41" t="s">
        <v>420</v>
      </c>
      <c r="L61" s="292" t="s">
        <v>420</v>
      </c>
      <c r="M61" s="293" t="s">
        <v>420</v>
      </c>
      <c r="N61" s="294" t="s">
        <v>420</v>
      </c>
    </row>
    <row r="62" spans="1:14" ht="15" x14ac:dyDescent="0.25">
      <c r="A62" s="104" t="s">
        <v>325</v>
      </c>
      <c r="B62" s="106" t="s">
        <v>420</v>
      </c>
      <c r="C62" s="41" t="s">
        <v>420</v>
      </c>
      <c r="D62" s="41" t="s">
        <v>420</v>
      </c>
      <c r="E62" s="41" t="s">
        <v>420</v>
      </c>
      <c r="F62" s="108" t="s">
        <v>420</v>
      </c>
      <c r="G62" s="41" t="s">
        <v>420</v>
      </c>
      <c r="H62" s="102" t="s">
        <v>420</v>
      </c>
      <c r="I62" s="41" t="s">
        <v>420</v>
      </c>
      <c r="J62" s="41" t="s">
        <v>420</v>
      </c>
      <c r="K62" s="41" t="s">
        <v>420</v>
      </c>
      <c r="L62" s="292" t="s">
        <v>420</v>
      </c>
      <c r="M62" s="293" t="s">
        <v>420</v>
      </c>
      <c r="N62" s="294" t="s">
        <v>420</v>
      </c>
    </row>
    <row r="63" spans="1:14" ht="15" x14ac:dyDescent="0.25">
      <c r="A63" s="104" t="s">
        <v>379</v>
      </c>
      <c r="B63" s="106">
        <v>3</v>
      </c>
      <c r="C63" s="41">
        <v>104</v>
      </c>
      <c r="D63" s="41">
        <v>96</v>
      </c>
      <c r="E63" s="41">
        <v>8</v>
      </c>
      <c r="F63" s="108">
        <v>0</v>
      </c>
      <c r="G63" s="41">
        <v>0</v>
      </c>
      <c r="H63" s="102">
        <v>0</v>
      </c>
      <c r="I63" s="41">
        <v>0</v>
      </c>
      <c r="J63" s="41">
        <v>0</v>
      </c>
      <c r="K63" s="41">
        <v>0</v>
      </c>
      <c r="L63" s="292">
        <v>104</v>
      </c>
      <c r="M63" s="293">
        <v>96</v>
      </c>
      <c r="N63" s="294">
        <v>8</v>
      </c>
    </row>
    <row r="64" spans="1:14" ht="15" x14ac:dyDescent="0.25">
      <c r="A64" s="104" t="s">
        <v>444</v>
      </c>
      <c r="B64" s="106" t="s">
        <v>420</v>
      </c>
      <c r="C64" s="41" t="s">
        <v>420</v>
      </c>
      <c r="D64" s="41" t="s">
        <v>420</v>
      </c>
      <c r="E64" s="41" t="s">
        <v>420</v>
      </c>
      <c r="F64" s="108" t="s">
        <v>420</v>
      </c>
      <c r="G64" s="41" t="s">
        <v>420</v>
      </c>
      <c r="H64" s="102" t="s">
        <v>420</v>
      </c>
      <c r="I64" s="41" t="s">
        <v>420</v>
      </c>
      <c r="J64" s="41" t="s">
        <v>420</v>
      </c>
      <c r="K64" s="41" t="s">
        <v>420</v>
      </c>
      <c r="L64" s="292" t="s">
        <v>420</v>
      </c>
      <c r="M64" s="293" t="s">
        <v>420</v>
      </c>
      <c r="N64" s="294" t="s">
        <v>420</v>
      </c>
    </row>
    <row r="65" spans="1:14" ht="15" x14ac:dyDescent="0.25">
      <c r="A65" s="104" t="s">
        <v>445</v>
      </c>
      <c r="B65" s="106" t="s">
        <v>420</v>
      </c>
      <c r="C65" s="41" t="s">
        <v>420</v>
      </c>
      <c r="D65" s="41" t="s">
        <v>420</v>
      </c>
      <c r="E65" s="41" t="s">
        <v>420</v>
      </c>
      <c r="F65" s="108" t="s">
        <v>420</v>
      </c>
      <c r="G65" s="41" t="s">
        <v>420</v>
      </c>
      <c r="H65" s="102" t="s">
        <v>420</v>
      </c>
      <c r="I65" s="41" t="s">
        <v>420</v>
      </c>
      <c r="J65" s="41" t="s">
        <v>420</v>
      </c>
      <c r="K65" s="41" t="s">
        <v>420</v>
      </c>
      <c r="L65" s="292" t="s">
        <v>420</v>
      </c>
      <c r="M65" s="293" t="s">
        <v>420</v>
      </c>
      <c r="N65" s="294" t="s">
        <v>420</v>
      </c>
    </row>
    <row r="66" spans="1:14" ht="15" x14ac:dyDescent="0.25">
      <c r="A66" s="104" t="s">
        <v>376</v>
      </c>
      <c r="B66" s="106" t="s">
        <v>420</v>
      </c>
      <c r="C66" s="41" t="s">
        <v>420</v>
      </c>
      <c r="D66" s="41" t="s">
        <v>420</v>
      </c>
      <c r="E66" s="41" t="s">
        <v>420</v>
      </c>
      <c r="F66" s="108" t="s">
        <v>420</v>
      </c>
      <c r="G66" s="41" t="s">
        <v>420</v>
      </c>
      <c r="H66" s="102" t="s">
        <v>420</v>
      </c>
      <c r="I66" s="41" t="s">
        <v>420</v>
      </c>
      <c r="J66" s="41" t="s">
        <v>420</v>
      </c>
      <c r="K66" s="41" t="s">
        <v>420</v>
      </c>
      <c r="L66" s="292" t="s">
        <v>420</v>
      </c>
      <c r="M66" s="293" t="s">
        <v>420</v>
      </c>
      <c r="N66" s="294" t="s">
        <v>420</v>
      </c>
    </row>
    <row r="67" spans="1:14" ht="15" x14ac:dyDescent="0.25">
      <c r="A67" s="104" t="s">
        <v>326</v>
      </c>
      <c r="B67" s="106" t="s">
        <v>420</v>
      </c>
      <c r="C67" s="41" t="s">
        <v>420</v>
      </c>
      <c r="D67" s="41" t="s">
        <v>420</v>
      </c>
      <c r="E67" s="41" t="s">
        <v>420</v>
      </c>
      <c r="F67" s="108" t="s">
        <v>420</v>
      </c>
      <c r="G67" s="41" t="s">
        <v>420</v>
      </c>
      <c r="H67" s="102" t="s">
        <v>420</v>
      </c>
      <c r="I67" s="41" t="s">
        <v>420</v>
      </c>
      <c r="J67" s="41" t="s">
        <v>420</v>
      </c>
      <c r="K67" s="41" t="s">
        <v>420</v>
      </c>
      <c r="L67" s="292" t="s">
        <v>420</v>
      </c>
      <c r="M67" s="293" t="s">
        <v>420</v>
      </c>
      <c r="N67" s="294" t="s">
        <v>420</v>
      </c>
    </row>
    <row r="68" spans="1:14" ht="15" x14ac:dyDescent="0.25">
      <c r="A68" s="104" t="s">
        <v>327</v>
      </c>
      <c r="B68" s="106" t="s">
        <v>420</v>
      </c>
      <c r="C68" s="41" t="s">
        <v>420</v>
      </c>
      <c r="D68" s="41" t="s">
        <v>420</v>
      </c>
      <c r="E68" s="41" t="s">
        <v>420</v>
      </c>
      <c r="F68" s="108" t="s">
        <v>420</v>
      </c>
      <c r="G68" s="41" t="s">
        <v>420</v>
      </c>
      <c r="H68" s="102" t="s">
        <v>420</v>
      </c>
      <c r="I68" s="41" t="s">
        <v>420</v>
      </c>
      <c r="J68" s="41" t="s">
        <v>420</v>
      </c>
      <c r="K68" s="41" t="s">
        <v>420</v>
      </c>
      <c r="L68" s="292" t="s">
        <v>420</v>
      </c>
      <c r="M68" s="293" t="s">
        <v>420</v>
      </c>
      <c r="N68" s="294" t="s">
        <v>420</v>
      </c>
    </row>
    <row r="69" spans="1:14" ht="15" x14ac:dyDescent="0.25">
      <c r="A69" s="104" t="s">
        <v>328</v>
      </c>
      <c r="B69" s="106" t="s">
        <v>420</v>
      </c>
      <c r="C69" s="41" t="s">
        <v>420</v>
      </c>
      <c r="D69" s="41" t="s">
        <v>420</v>
      </c>
      <c r="E69" s="41" t="s">
        <v>420</v>
      </c>
      <c r="F69" s="108" t="s">
        <v>420</v>
      </c>
      <c r="G69" s="41" t="s">
        <v>420</v>
      </c>
      <c r="H69" s="102" t="s">
        <v>420</v>
      </c>
      <c r="I69" s="41" t="s">
        <v>420</v>
      </c>
      <c r="J69" s="41" t="s">
        <v>420</v>
      </c>
      <c r="K69" s="41" t="s">
        <v>420</v>
      </c>
      <c r="L69" s="292" t="s">
        <v>420</v>
      </c>
      <c r="M69" s="293" t="s">
        <v>420</v>
      </c>
      <c r="N69" s="294" t="s">
        <v>420</v>
      </c>
    </row>
    <row r="70" spans="1:14" ht="15" x14ac:dyDescent="0.25">
      <c r="A70" s="104" t="s">
        <v>329</v>
      </c>
      <c r="B70" s="106">
        <v>3</v>
      </c>
      <c r="C70" s="41">
        <v>14</v>
      </c>
      <c r="D70" s="41">
        <v>8</v>
      </c>
      <c r="E70" s="41">
        <v>6</v>
      </c>
      <c r="F70" s="108">
        <v>0</v>
      </c>
      <c r="G70" s="41">
        <v>0</v>
      </c>
      <c r="H70" s="102">
        <v>0</v>
      </c>
      <c r="I70" s="41">
        <v>6</v>
      </c>
      <c r="J70" s="41">
        <v>3</v>
      </c>
      <c r="K70" s="41">
        <v>3</v>
      </c>
      <c r="L70" s="292">
        <v>20</v>
      </c>
      <c r="M70" s="293">
        <v>11</v>
      </c>
      <c r="N70" s="294">
        <v>9</v>
      </c>
    </row>
    <row r="71" spans="1:14" ht="15" x14ac:dyDescent="0.25">
      <c r="A71" s="104" t="s">
        <v>332</v>
      </c>
      <c r="B71" s="106" t="s">
        <v>420</v>
      </c>
      <c r="C71" s="41" t="s">
        <v>420</v>
      </c>
      <c r="D71" s="41" t="s">
        <v>420</v>
      </c>
      <c r="E71" s="41" t="s">
        <v>420</v>
      </c>
      <c r="F71" s="108" t="s">
        <v>420</v>
      </c>
      <c r="G71" s="41" t="s">
        <v>420</v>
      </c>
      <c r="H71" s="102" t="s">
        <v>420</v>
      </c>
      <c r="I71" s="41" t="s">
        <v>420</v>
      </c>
      <c r="J71" s="41" t="s">
        <v>420</v>
      </c>
      <c r="K71" s="41" t="s">
        <v>420</v>
      </c>
      <c r="L71" s="292" t="s">
        <v>420</v>
      </c>
      <c r="M71" s="293" t="s">
        <v>420</v>
      </c>
      <c r="N71" s="294" t="s">
        <v>420</v>
      </c>
    </row>
    <row r="72" spans="1:14" ht="15" x14ac:dyDescent="0.25">
      <c r="A72" s="104" t="s">
        <v>330</v>
      </c>
      <c r="B72" s="106">
        <v>3</v>
      </c>
      <c r="C72" s="41">
        <v>7</v>
      </c>
      <c r="D72" s="41">
        <v>7</v>
      </c>
      <c r="E72" s="41">
        <v>0</v>
      </c>
      <c r="F72" s="108">
        <v>4</v>
      </c>
      <c r="G72" s="41">
        <v>3</v>
      </c>
      <c r="H72" s="102">
        <v>1</v>
      </c>
      <c r="I72" s="41">
        <v>0</v>
      </c>
      <c r="J72" s="41">
        <v>0</v>
      </c>
      <c r="K72" s="41">
        <v>0</v>
      </c>
      <c r="L72" s="292">
        <v>11</v>
      </c>
      <c r="M72" s="293">
        <v>10</v>
      </c>
      <c r="N72" s="294">
        <v>1</v>
      </c>
    </row>
    <row r="73" spans="1:14" ht="15" x14ac:dyDescent="0.25">
      <c r="A73" s="104" t="s">
        <v>331</v>
      </c>
      <c r="B73" s="106" t="s">
        <v>420</v>
      </c>
      <c r="C73" s="41" t="s">
        <v>420</v>
      </c>
      <c r="D73" s="41" t="s">
        <v>420</v>
      </c>
      <c r="E73" s="41" t="s">
        <v>420</v>
      </c>
      <c r="F73" s="108" t="s">
        <v>420</v>
      </c>
      <c r="G73" s="41" t="s">
        <v>420</v>
      </c>
      <c r="H73" s="102" t="s">
        <v>420</v>
      </c>
      <c r="I73" s="41" t="s">
        <v>420</v>
      </c>
      <c r="J73" s="41" t="s">
        <v>420</v>
      </c>
      <c r="K73" s="41" t="s">
        <v>420</v>
      </c>
      <c r="L73" s="292" t="s">
        <v>420</v>
      </c>
      <c r="M73" s="293" t="s">
        <v>420</v>
      </c>
      <c r="N73" s="294" t="s">
        <v>420</v>
      </c>
    </row>
    <row r="74" spans="1:14" ht="15" x14ac:dyDescent="0.25">
      <c r="A74" s="104" t="s">
        <v>355</v>
      </c>
      <c r="B74" s="106" t="s">
        <v>420</v>
      </c>
      <c r="C74" s="41" t="s">
        <v>420</v>
      </c>
      <c r="D74" s="41" t="s">
        <v>420</v>
      </c>
      <c r="E74" s="41" t="s">
        <v>420</v>
      </c>
      <c r="F74" s="108" t="s">
        <v>420</v>
      </c>
      <c r="G74" s="41" t="s">
        <v>420</v>
      </c>
      <c r="H74" s="102" t="s">
        <v>420</v>
      </c>
      <c r="I74" s="41" t="s">
        <v>420</v>
      </c>
      <c r="J74" s="41" t="s">
        <v>420</v>
      </c>
      <c r="K74" s="41" t="s">
        <v>420</v>
      </c>
      <c r="L74" s="292" t="s">
        <v>420</v>
      </c>
      <c r="M74" s="293" t="s">
        <v>420</v>
      </c>
      <c r="N74" s="294" t="s">
        <v>420</v>
      </c>
    </row>
    <row r="75" spans="1:14" ht="15" x14ac:dyDescent="0.25">
      <c r="A75" s="104" t="s">
        <v>372</v>
      </c>
      <c r="B75" s="106" t="s">
        <v>420</v>
      </c>
      <c r="C75" s="41" t="s">
        <v>420</v>
      </c>
      <c r="D75" s="41" t="s">
        <v>420</v>
      </c>
      <c r="E75" s="41" t="s">
        <v>420</v>
      </c>
      <c r="F75" s="108" t="s">
        <v>420</v>
      </c>
      <c r="G75" s="41" t="s">
        <v>420</v>
      </c>
      <c r="H75" s="102" t="s">
        <v>420</v>
      </c>
      <c r="I75" s="41" t="s">
        <v>420</v>
      </c>
      <c r="J75" s="41" t="s">
        <v>420</v>
      </c>
      <c r="K75" s="41" t="s">
        <v>420</v>
      </c>
      <c r="L75" s="292" t="s">
        <v>420</v>
      </c>
      <c r="M75" s="293" t="s">
        <v>420</v>
      </c>
      <c r="N75" s="294" t="s">
        <v>420</v>
      </c>
    </row>
    <row r="76" spans="1:14" ht="15" x14ac:dyDescent="0.25">
      <c r="A76" s="104" t="s">
        <v>333</v>
      </c>
      <c r="B76" s="106">
        <v>2</v>
      </c>
      <c r="C76" s="41">
        <v>3</v>
      </c>
      <c r="D76" s="41">
        <v>3</v>
      </c>
      <c r="E76" s="41">
        <v>0</v>
      </c>
      <c r="F76" s="108">
        <v>12</v>
      </c>
      <c r="G76" s="41">
        <v>9</v>
      </c>
      <c r="H76" s="102">
        <v>3</v>
      </c>
      <c r="I76" s="41">
        <v>0</v>
      </c>
      <c r="J76" s="41">
        <v>0</v>
      </c>
      <c r="K76" s="41">
        <v>0</v>
      </c>
      <c r="L76" s="292">
        <v>15</v>
      </c>
      <c r="M76" s="293">
        <v>12</v>
      </c>
      <c r="N76" s="294">
        <v>3</v>
      </c>
    </row>
    <row r="77" spans="1:14" ht="15" x14ac:dyDescent="0.25">
      <c r="A77" s="104" t="s">
        <v>334</v>
      </c>
      <c r="B77" s="106" t="s">
        <v>420</v>
      </c>
      <c r="C77" s="41" t="s">
        <v>420</v>
      </c>
      <c r="D77" s="41" t="s">
        <v>420</v>
      </c>
      <c r="E77" s="41" t="s">
        <v>420</v>
      </c>
      <c r="F77" s="108" t="s">
        <v>420</v>
      </c>
      <c r="G77" s="41" t="s">
        <v>420</v>
      </c>
      <c r="H77" s="102" t="s">
        <v>420</v>
      </c>
      <c r="I77" s="41" t="s">
        <v>420</v>
      </c>
      <c r="J77" s="41" t="s">
        <v>420</v>
      </c>
      <c r="K77" s="41" t="s">
        <v>420</v>
      </c>
      <c r="L77" s="292" t="s">
        <v>420</v>
      </c>
      <c r="M77" s="293" t="s">
        <v>420</v>
      </c>
      <c r="N77" s="294" t="s">
        <v>420</v>
      </c>
    </row>
    <row r="78" spans="1:14" ht="15" x14ac:dyDescent="0.25">
      <c r="A78" s="104" t="s">
        <v>335</v>
      </c>
      <c r="B78" s="106" t="s">
        <v>420</v>
      </c>
      <c r="C78" s="41" t="s">
        <v>420</v>
      </c>
      <c r="D78" s="41" t="s">
        <v>420</v>
      </c>
      <c r="E78" s="41" t="s">
        <v>420</v>
      </c>
      <c r="F78" s="108" t="s">
        <v>420</v>
      </c>
      <c r="G78" s="41" t="s">
        <v>420</v>
      </c>
      <c r="H78" s="102" t="s">
        <v>420</v>
      </c>
      <c r="I78" s="41" t="s">
        <v>420</v>
      </c>
      <c r="J78" s="41" t="s">
        <v>420</v>
      </c>
      <c r="K78" s="41" t="s">
        <v>420</v>
      </c>
      <c r="L78" s="292" t="s">
        <v>420</v>
      </c>
      <c r="M78" s="293" t="s">
        <v>420</v>
      </c>
      <c r="N78" s="294" t="s">
        <v>420</v>
      </c>
    </row>
    <row r="79" spans="1:14" ht="15" x14ac:dyDescent="0.25">
      <c r="A79" s="104" t="s">
        <v>336</v>
      </c>
      <c r="B79" s="106" t="s">
        <v>420</v>
      </c>
      <c r="C79" s="41" t="s">
        <v>420</v>
      </c>
      <c r="D79" s="41" t="s">
        <v>420</v>
      </c>
      <c r="E79" s="41" t="s">
        <v>420</v>
      </c>
      <c r="F79" s="108" t="s">
        <v>420</v>
      </c>
      <c r="G79" s="41" t="s">
        <v>420</v>
      </c>
      <c r="H79" s="102" t="s">
        <v>420</v>
      </c>
      <c r="I79" s="41" t="s">
        <v>420</v>
      </c>
      <c r="J79" s="41" t="s">
        <v>420</v>
      </c>
      <c r="K79" s="41" t="s">
        <v>420</v>
      </c>
      <c r="L79" s="292" t="s">
        <v>420</v>
      </c>
      <c r="M79" s="293" t="s">
        <v>420</v>
      </c>
      <c r="N79" s="294" t="s">
        <v>420</v>
      </c>
    </row>
    <row r="80" spans="1:14" ht="15" x14ac:dyDescent="0.25">
      <c r="A80" s="104" t="s">
        <v>337</v>
      </c>
      <c r="B80" s="106" t="s">
        <v>420</v>
      </c>
      <c r="C80" s="41" t="s">
        <v>420</v>
      </c>
      <c r="D80" s="41" t="s">
        <v>420</v>
      </c>
      <c r="E80" s="41" t="s">
        <v>420</v>
      </c>
      <c r="F80" s="108" t="s">
        <v>420</v>
      </c>
      <c r="G80" s="41" t="s">
        <v>420</v>
      </c>
      <c r="H80" s="102" t="s">
        <v>420</v>
      </c>
      <c r="I80" s="41" t="s">
        <v>420</v>
      </c>
      <c r="J80" s="41" t="s">
        <v>420</v>
      </c>
      <c r="K80" s="41" t="s">
        <v>420</v>
      </c>
      <c r="L80" s="292" t="s">
        <v>420</v>
      </c>
      <c r="M80" s="293" t="s">
        <v>420</v>
      </c>
      <c r="N80" s="294" t="s">
        <v>420</v>
      </c>
    </row>
    <row r="81" spans="1:14" ht="15" x14ac:dyDescent="0.25">
      <c r="A81" s="104" t="s">
        <v>338</v>
      </c>
      <c r="B81" s="106" t="s">
        <v>420</v>
      </c>
      <c r="C81" s="41" t="s">
        <v>420</v>
      </c>
      <c r="D81" s="41" t="s">
        <v>420</v>
      </c>
      <c r="E81" s="41" t="s">
        <v>420</v>
      </c>
      <c r="F81" s="108" t="s">
        <v>420</v>
      </c>
      <c r="G81" s="41" t="s">
        <v>420</v>
      </c>
      <c r="H81" s="102" t="s">
        <v>420</v>
      </c>
      <c r="I81" s="41" t="s">
        <v>420</v>
      </c>
      <c r="J81" s="41" t="s">
        <v>420</v>
      </c>
      <c r="K81" s="41" t="s">
        <v>420</v>
      </c>
      <c r="L81" s="292" t="s">
        <v>420</v>
      </c>
      <c r="M81" s="293" t="s">
        <v>420</v>
      </c>
      <c r="N81" s="294" t="s">
        <v>420</v>
      </c>
    </row>
    <row r="82" spans="1:14" ht="15" x14ac:dyDescent="0.25">
      <c r="A82" s="104" t="s">
        <v>339</v>
      </c>
      <c r="B82" s="106" t="s">
        <v>420</v>
      </c>
      <c r="C82" s="41" t="s">
        <v>420</v>
      </c>
      <c r="D82" s="41" t="s">
        <v>420</v>
      </c>
      <c r="E82" s="41" t="s">
        <v>420</v>
      </c>
      <c r="F82" s="108" t="s">
        <v>420</v>
      </c>
      <c r="G82" s="41" t="s">
        <v>420</v>
      </c>
      <c r="H82" s="102" t="s">
        <v>420</v>
      </c>
      <c r="I82" s="41" t="s">
        <v>420</v>
      </c>
      <c r="J82" s="41" t="s">
        <v>420</v>
      </c>
      <c r="K82" s="41" t="s">
        <v>420</v>
      </c>
      <c r="L82" s="292" t="s">
        <v>420</v>
      </c>
      <c r="M82" s="293" t="s">
        <v>420</v>
      </c>
      <c r="N82" s="294" t="s">
        <v>420</v>
      </c>
    </row>
    <row r="83" spans="1:14" ht="15" x14ac:dyDescent="0.25">
      <c r="A83" s="104" t="s">
        <v>341</v>
      </c>
      <c r="B83" s="106" t="s">
        <v>420</v>
      </c>
      <c r="C83" s="41" t="s">
        <v>420</v>
      </c>
      <c r="D83" s="41" t="s">
        <v>420</v>
      </c>
      <c r="E83" s="41" t="s">
        <v>420</v>
      </c>
      <c r="F83" s="108" t="s">
        <v>420</v>
      </c>
      <c r="G83" s="41" t="s">
        <v>420</v>
      </c>
      <c r="H83" s="102" t="s">
        <v>420</v>
      </c>
      <c r="I83" s="41" t="s">
        <v>420</v>
      </c>
      <c r="J83" s="41" t="s">
        <v>420</v>
      </c>
      <c r="K83" s="41" t="s">
        <v>420</v>
      </c>
      <c r="L83" s="292" t="s">
        <v>420</v>
      </c>
      <c r="M83" s="293" t="s">
        <v>420</v>
      </c>
      <c r="N83" s="294" t="s">
        <v>420</v>
      </c>
    </row>
    <row r="84" spans="1:14" ht="15" x14ac:dyDescent="0.25">
      <c r="A84" s="104" t="s">
        <v>343</v>
      </c>
      <c r="B84" s="106" t="s">
        <v>420</v>
      </c>
      <c r="C84" s="41" t="s">
        <v>420</v>
      </c>
      <c r="D84" s="41" t="s">
        <v>420</v>
      </c>
      <c r="E84" s="41" t="s">
        <v>420</v>
      </c>
      <c r="F84" s="108" t="s">
        <v>420</v>
      </c>
      <c r="G84" s="41" t="s">
        <v>420</v>
      </c>
      <c r="H84" s="102" t="s">
        <v>420</v>
      </c>
      <c r="I84" s="41" t="s">
        <v>420</v>
      </c>
      <c r="J84" s="41" t="s">
        <v>420</v>
      </c>
      <c r="K84" s="41" t="s">
        <v>420</v>
      </c>
      <c r="L84" s="292" t="s">
        <v>420</v>
      </c>
      <c r="M84" s="293" t="s">
        <v>420</v>
      </c>
      <c r="N84" s="294" t="s">
        <v>420</v>
      </c>
    </row>
    <row r="85" spans="1:14" ht="15" x14ac:dyDescent="0.25">
      <c r="A85" s="104" t="s">
        <v>344</v>
      </c>
      <c r="B85" s="106" t="s">
        <v>420</v>
      </c>
      <c r="C85" s="41" t="s">
        <v>420</v>
      </c>
      <c r="D85" s="41" t="s">
        <v>420</v>
      </c>
      <c r="E85" s="41" t="s">
        <v>420</v>
      </c>
      <c r="F85" s="108" t="s">
        <v>420</v>
      </c>
      <c r="G85" s="41" t="s">
        <v>420</v>
      </c>
      <c r="H85" s="102" t="s">
        <v>420</v>
      </c>
      <c r="I85" s="41" t="s">
        <v>420</v>
      </c>
      <c r="J85" s="41" t="s">
        <v>420</v>
      </c>
      <c r="K85" s="41" t="s">
        <v>420</v>
      </c>
      <c r="L85" s="292" t="s">
        <v>420</v>
      </c>
      <c r="M85" s="293" t="s">
        <v>420</v>
      </c>
      <c r="N85" s="294" t="s">
        <v>420</v>
      </c>
    </row>
    <row r="86" spans="1:14" ht="15" x14ac:dyDescent="0.25">
      <c r="A86" s="104" t="s">
        <v>446</v>
      </c>
      <c r="B86" s="106" t="s">
        <v>420</v>
      </c>
      <c r="C86" s="41" t="s">
        <v>420</v>
      </c>
      <c r="D86" s="41" t="s">
        <v>420</v>
      </c>
      <c r="E86" s="41" t="s">
        <v>420</v>
      </c>
      <c r="F86" s="108" t="s">
        <v>420</v>
      </c>
      <c r="G86" s="41" t="s">
        <v>420</v>
      </c>
      <c r="H86" s="102" t="s">
        <v>420</v>
      </c>
      <c r="I86" s="41" t="s">
        <v>420</v>
      </c>
      <c r="J86" s="41" t="s">
        <v>420</v>
      </c>
      <c r="K86" s="41" t="s">
        <v>420</v>
      </c>
      <c r="L86" s="292" t="s">
        <v>420</v>
      </c>
      <c r="M86" s="293" t="s">
        <v>420</v>
      </c>
      <c r="N86" s="294" t="s">
        <v>420</v>
      </c>
    </row>
    <row r="87" spans="1:14" ht="15" x14ac:dyDescent="0.25">
      <c r="A87" s="104" t="s">
        <v>377</v>
      </c>
      <c r="B87" s="106" t="s">
        <v>420</v>
      </c>
      <c r="C87" s="41" t="s">
        <v>420</v>
      </c>
      <c r="D87" s="41" t="s">
        <v>420</v>
      </c>
      <c r="E87" s="41" t="s">
        <v>420</v>
      </c>
      <c r="F87" s="108" t="s">
        <v>420</v>
      </c>
      <c r="G87" s="41" t="s">
        <v>420</v>
      </c>
      <c r="H87" s="102" t="s">
        <v>420</v>
      </c>
      <c r="I87" s="41" t="s">
        <v>420</v>
      </c>
      <c r="J87" s="41" t="s">
        <v>420</v>
      </c>
      <c r="K87" s="41" t="s">
        <v>420</v>
      </c>
      <c r="L87" s="292" t="s">
        <v>420</v>
      </c>
      <c r="M87" s="293" t="s">
        <v>420</v>
      </c>
      <c r="N87" s="294" t="s">
        <v>420</v>
      </c>
    </row>
    <row r="88" spans="1:14" ht="15" x14ac:dyDescent="0.25">
      <c r="A88" s="104" t="s">
        <v>346</v>
      </c>
      <c r="B88" s="106" t="s">
        <v>420</v>
      </c>
      <c r="C88" s="41" t="s">
        <v>420</v>
      </c>
      <c r="D88" s="41" t="s">
        <v>420</v>
      </c>
      <c r="E88" s="41" t="s">
        <v>420</v>
      </c>
      <c r="F88" s="108" t="s">
        <v>420</v>
      </c>
      <c r="G88" s="41" t="s">
        <v>420</v>
      </c>
      <c r="H88" s="102" t="s">
        <v>420</v>
      </c>
      <c r="I88" s="41" t="s">
        <v>420</v>
      </c>
      <c r="J88" s="41" t="s">
        <v>420</v>
      </c>
      <c r="K88" s="41" t="s">
        <v>420</v>
      </c>
      <c r="L88" s="292" t="s">
        <v>420</v>
      </c>
      <c r="M88" s="293" t="s">
        <v>420</v>
      </c>
      <c r="N88" s="294" t="s">
        <v>420</v>
      </c>
    </row>
    <row r="89" spans="1:14" ht="15" x14ac:dyDescent="0.25">
      <c r="A89" s="104" t="s">
        <v>342</v>
      </c>
      <c r="B89" s="106" t="s">
        <v>420</v>
      </c>
      <c r="C89" s="41" t="s">
        <v>420</v>
      </c>
      <c r="D89" s="41" t="s">
        <v>420</v>
      </c>
      <c r="E89" s="41" t="s">
        <v>420</v>
      </c>
      <c r="F89" s="108" t="s">
        <v>420</v>
      </c>
      <c r="G89" s="41" t="s">
        <v>420</v>
      </c>
      <c r="H89" s="102" t="s">
        <v>420</v>
      </c>
      <c r="I89" s="41" t="s">
        <v>420</v>
      </c>
      <c r="J89" s="41" t="s">
        <v>420</v>
      </c>
      <c r="K89" s="41" t="s">
        <v>420</v>
      </c>
      <c r="L89" s="292" t="s">
        <v>420</v>
      </c>
      <c r="M89" s="293" t="s">
        <v>420</v>
      </c>
      <c r="N89" s="294" t="s">
        <v>420</v>
      </c>
    </row>
    <row r="90" spans="1:14" ht="15" x14ac:dyDescent="0.25">
      <c r="A90" s="104" t="s">
        <v>378</v>
      </c>
      <c r="B90" s="106" t="s">
        <v>420</v>
      </c>
      <c r="C90" s="41" t="s">
        <v>420</v>
      </c>
      <c r="D90" s="41" t="s">
        <v>420</v>
      </c>
      <c r="E90" s="41" t="s">
        <v>420</v>
      </c>
      <c r="F90" s="108" t="s">
        <v>420</v>
      </c>
      <c r="G90" s="41" t="s">
        <v>420</v>
      </c>
      <c r="H90" s="102" t="s">
        <v>420</v>
      </c>
      <c r="I90" s="41" t="s">
        <v>420</v>
      </c>
      <c r="J90" s="41" t="s">
        <v>420</v>
      </c>
      <c r="K90" s="41" t="s">
        <v>420</v>
      </c>
      <c r="L90" s="292" t="s">
        <v>420</v>
      </c>
      <c r="M90" s="293" t="s">
        <v>420</v>
      </c>
      <c r="N90" s="294" t="s">
        <v>420</v>
      </c>
    </row>
    <row r="91" spans="1:14" ht="15" x14ac:dyDescent="0.25">
      <c r="A91" s="104" t="s">
        <v>348</v>
      </c>
      <c r="B91" s="106">
        <v>2</v>
      </c>
      <c r="C91" s="41">
        <v>23</v>
      </c>
      <c r="D91" s="41">
        <v>23</v>
      </c>
      <c r="E91" s="41">
        <v>0</v>
      </c>
      <c r="F91" s="108">
        <v>0</v>
      </c>
      <c r="G91" s="41">
        <v>0</v>
      </c>
      <c r="H91" s="102">
        <v>0</v>
      </c>
      <c r="I91" s="41">
        <v>12</v>
      </c>
      <c r="J91" s="41">
        <v>12</v>
      </c>
      <c r="K91" s="41">
        <v>0</v>
      </c>
      <c r="L91" s="292">
        <v>35</v>
      </c>
      <c r="M91" s="293">
        <v>35</v>
      </c>
      <c r="N91" s="294">
        <v>0</v>
      </c>
    </row>
    <row r="92" spans="1:14" ht="15" x14ac:dyDescent="0.25">
      <c r="A92" s="104" t="s">
        <v>349</v>
      </c>
      <c r="B92" s="106" t="s">
        <v>420</v>
      </c>
      <c r="C92" s="41" t="s">
        <v>420</v>
      </c>
      <c r="D92" s="41" t="s">
        <v>420</v>
      </c>
      <c r="E92" s="41" t="s">
        <v>420</v>
      </c>
      <c r="F92" s="108" t="s">
        <v>420</v>
      </c>
      <c r="G92" s="41" t="s">
        <v>420</v>
      </c>
      <c r="H92" s="102" t="s">
        <v>420</v>
      </c>
      <c r="I92" s="41" t="s">
        <v>420</v>
      </c>
      <c r="J92" s="41" t="s">
        <v>420</v>
      </c>
      <c r="K92" s="41" t="s">
        <v>420</v>
      </c>
      <c r="L92" s="292" t="s">
        <v>420</v>
      </c>
      <c r="M92" s="293" t="s">
        <v>420</v>
      </c>
      <c r="N92" s="294" t="s">
        <v>420</v>
      </c>
    </row>
    <row r="93" spans="1:14" ht="15" x14ac:dyDescent="0.25">
      <c r="A93" s="104" t="s">
        <v>357</v>
      </c>
      <c r="B93" s="106">
        <v>1</v>
      </c>
      <c r="C93" s="41">
        <v>0</v>
      </c>
      <c r="D93" s="41">
        <v>0</v>
      </c>
      <c r="E93" s="41">
        <v>0</v>
      </c>
      <c r="F93" s="108">
        <v>0</v>
      </c>
      <c r="G93" s="41">
        <v>0</v>
      </c>
      <c r="H93" s="102">
        <v>0</v>
      </c>
      <c r="I93" s="41">
        <v>12</v>
      </c>
      <c r="J93" s="41">
        <v>4</v>
      </c>
      <c r="K93" s="41">
        <v>8</v>
      </c>
      <c r="L93" s="292">
        <v>12</v>
      </c>
      <c r="M93" s="293">
        <v>4</v>
      </c>
      <c r="N93" s="294">
        <v>8</v>
      </c>
    </row>
    <row r="94" spans="1:14" ht="15" x14ac:dyDescent="0.25">
      <c r="A94" s="104" t="s">
        <v>347</v>
      </c>
      <c r="B94" s="106" t="s">
        <v>420</v>
      </c>
      <c r="C94" s="41" t="s">
        <v>420</v>
      </c>
      <c r="D94" s="41" t="s">
        <v>420</v>
      </c>
      <c r="E94" s="41" t="s">
        <v>420</v>
      </c>
      <c r="F94" s="108" t="s">
        <v>420</v>
      </c>
      <c r="G94" s="41" t="s">
        <v>420</v>
      </c>
      <c r="H94" s="102" t="s">
        <v>420</v>
      </c>
      <c r="I94" s="41" t="s">
        <v>420</v>
      </c>
      <c r="J94" s="41" t="s">
        <v>420</v>
      </c>
      <c r="K94" s="41" t="s">
        <v>420</v>
      </c>
      <c r="L94" s="292" t="s">
        <v>420</v>
      </c>
      <c r="M94" s="293" t="s">
        <v>420</v>
      </c>
      <c r="N94" s="294" t="s">
        <v>420</v>
      </c>
    </row>
    <row r="95" spans="1:14" ht="15" x14ac:dyDescent="0.25">
      <c r="A95" s="104" t="s">
        <v>351</v>
      </c>
      <c r="B95" s="106" t="s">
        <v>420</v>
      </c>
      <c r="C95" s="41" t="s">
        <v>420</v>
      </c>
      <c r="D95" s="41" t="s">
        <v>420</v>
      </c>
      <c r="E95" s="41" t="s">
        <v>420</v>
      </c>
      <c r="F95" s="108" t="s">
        <v>420</v>
      </c>
      <c r="G95" s="41" t="s">
        <v>420</v>
      </c>
      <c r="H95" s="102" t="s">
        <v>420</v>
      </c>
      <c r="I95" s="41" t="s">
        <v>420</v>
      </c>
      <c r="J95" s="41" t="s">
        <v>420</v>
      </c>
      <c r="K95" s="41" t="s">
        <v>420</v>
      </c>
      <c r="L95" s="292" t="s">
        <v>420</v>
      </c>
      <c r="M95" s="293" t="s">
        <v>420</v>
      </c>
      <c r="N95" s="294" t="s">
        <v>420</v>
      </c>
    </row>
    <row r="96" spans="1:14" ht="15" x14ac:dyDescent="0.25">
      <c r="A96" s="104" t="s">
        <v>352</v>
      </c>
      <c r="B96" s="106">
        <v>3</v>
      </c>
      <c r="C96" s="41">
        <v>4</v>
      </c>
      <c r="D96" s="41">
        <v>2</v>
      </c>
      <c r="E96" s="41">
        <v>2</v>
      </c>
      <c r="F96" s="108">
        <v>0</v>
      </c>
      <c r="G96" s="41">
        <v>0</v>
      </c>
      <c r="H96" s="102">
        <v>0</v>
      </c>
      <c r="I96" s="41">
        <v>0</v>
      </c>
      <c r="J96" s="41">
        <v>0</v>
      </c>
      <c r="K96" s="41">
        <v>0</v>
      </c>
      <c r="L96" s="292">
        <v>4</v>
      </c>
      <c r="M96" s="293">
        <v>2</v>
      </c>
      <c r="N96" s="294">
        <v>2</v>
      </c>
    </row>
    <row r="97" spans="1:14" ht="15" x14ac:dyDescent="0.25">
      <c r="A97" s="104" t="s">
        <v>356</v>
      </c>
      <c r="B97" s="106">
        <v>3</v>
      </c>
      <c r="C97" s="41">
        <v>30</v>
      </c>
      <c r="D97" s="41">
        <v>26</v>
      </c>
      <c r="E97" s="41">
        <v>4</v>
      </c>
      <c r="F97" s="108">
        <v>10</v>
      </c>
      <c r="G97" s="41">
        <v>7</v>
      </c>
      <c r="H97" s="102">
        <v>3</v>
      </c>
      <c r="I97" s="41">
        <v>16</v>
      </c>
      <c r="J97" s="41">
        <v>13</v>
      </c>
      <c r="K97" s="41">
        <v>3</v>
      </c>
      <c r="L97" s="292">
        <v>56</v>
      </c>
      <c r="M97" s="293">
        <v>46</v>
      </c>
      <c r="N97" s="294">
        <v>10</v>
      </c>
    </row>
    <row r="98" spans="1:14" ht="15" x14ac:dyDescent="0.25">
      <c r="A98" s="104" t="s">
        <v>358</v>
      </c>
      <c r="B98" s="106">
        <v>3</v>
      </c>
      <c r="C98" s="41">
        <v>38</v>
      </c>
      <c r="D98" s="41">
        <v>36</v>
      </c>
      <c r="E98" s="41">
        <v>2</v>
      </c>
      <c r="F98" s="108">
        <v>0</v>
      </c>
      <c r="G98" s="41">
        <v>0</v>
      </c>
      <c r="H98" s="102">
        <v>0</v>
      </c>
      <c r="I98" s="41">
        <v>11</v>
      </c>
      <c r="J98" s="41">
        <v>7</v>
      </c>
      <c r="K98" s="41">
        <v>4</v>
      </c>
      <c r="L98" s="292">
        <v>49</v>
      </c>
      <c r="M98" s="293">
        <v>43</v>
      </c>
      <c r="N98" s="294">
        <v>6</v>
      </c>
    </row>
    <row r="99" spans="1:14" ht="15" x14ac:dyDescent="0.25">
      <c r="A99" s="104" t="s">
        <v>373</v>
      </c>
      <c r="B99" s="106" t="s">
        <v>420</v>
      </c>
      <c r="C99" s="41" t="s">
        <v>420</v>
      </c>
      <c r="D99" s="41" t="s">
        <v>420</v>
      </c>
      <c r="E99" s="41" t="s">
        <v>420</v>
      </c>
      <c r="F99" s="108" t="s">
        <v>420</v>
      </c>
      <c r="G99" s="41" t="s">
        <v>420</v>
      </c>
      <c r="H99" s="102" t="s">
        <v>420</v>
      </c>
      <c r="I99" s="41" t="s">
        <v>420</v>
      </c>
      <c r="J99" s="41" t="s">
        <v>420</v>
      </c>
      <c r="K99" s="41" t="s">
        <v>420</v>
      </c>
      <c r="L99" s="292" t="s">
        <v>420</v>
      </c>
      <c r="M99" s="293" t="s">
        <v>420</v>
      </c>
      <c r="N99" s="294" t="s">
        <v>420</v>
      </c>
    </row>
    <row r="100" spans="1:14" ht="15" x14ac:dyDescent="0.25">
      <c r="A100" s="104" t="s">
        <v>447</v>
      </c>
      <c r="B100" s="106" t="s">
        <v>420</v>
      </c>
      <c r="C100" s="41" t="s">
        <v>420</v>
      </c>
      <c r="D100" s="41" t="s">
        <v>420</v>
      </c>
      <c r="E100" s="41" t="s">
        <v>420</v>
      </c>
      <c r="F100" s="108" t="s">
        <v>420</v>
      </c>
      <c r="G100" s="41" t="s">
        <v>420</v>
      </c>
      <c r="H100" s="102" t="s">
        <v>420</v>
      </c>
      <c r="I100" s="41" t="s">
        <v>420</v>
      </c>
      <c r="J100" s="41" t="s">
        <v>420</v>
      </c>
      <c r="K100" s="41" t="s">
        <v>420</v>
      </c>
      <c r="L100" s="292" t="s">
        <v>420</v>
      </c>
      <c r="M100" s="293" t="s">
        <v>420</v>
      </c>
      <c r="N100" s="294" t="s">
        <v>420</v>
      </c>
    </row>
    <row r="101" spans="1:14" ht="15" x14ac:dyDescent="0.25">
      <c r="A101" s="104" t="s">
        <v>359</v>
      </c>
      <c r="B101" s="106">
        <v>1</v>
      </c>
      <c r="C101" s="41">
        <v>0</v>
      </c>
      <c r="D101" s="41">
        <v>0</v>
      </c>
      <c r="E101" s="41">
        <v>0</v>
      </c>
      <c r="F101" s="108">
        <v>7</v>
      </c>
      <c r="G101" s="41">
        <v>6</v>
      </c>
      <c r="H101" s="102">
        <v>1</v>
      </c>
      <c r="I101" s="41">
        <v>0</v>
      </c>
      <c r="J101" s="41">
        <v>0</v>
      </c>
      <c r="K101" s="41">
        <v>0</v>
      </c>
      <c r="L101" s="292">
        <v>7</v>
      </c>
      <c r="M101" s="293">
        <v>6</v>
      </c>
      <c r="N101" s="294">
        <v>1</v>
      </c>
    </row>
    <row r="102" spans="1:14" ht="15" x14ac:dyDescent="0.25">
      <c r="A102" s="104" t="s">
        <v>350</v>
      </c>
      <c r="B102" s="106" t="s">
        <v>420</v>
      </c>
      <c r="C102" s="41" t="s">
        <v>420</v>
      </c>
      <c r="D102" s="41" t="s">
        <v>420</v>
      </c>
      <c r="E102" s="41" t="s">
        <v>420</v>
      </c>
      <c r="F102" s="108" t="s">
        <v>420</v>
      </c>
      <c r="G102" s="41" t="s">
        <v>420</v>
      </c>
      <c r="H102" s="102" t="s">
        <v>420</v>
      </c>
      <c r="I102" s="41" t="s">
        <v>420</v>
      </c>
      <c r="J102" s="41" t="s">
        <v>420</v>
      </c>
      <c r="K102" s="41" t="s">
        <v>420</v>
      </c>
      <c r="L102" s="292" t="s">
        <v>420</v>
      </c>
      <c r="M102" s="293" t="s">
        <v>420</v>
      </c>
      <c r="N102" s="294" t="s">
        <v>420</v>
      </c>
    </row>
    <row r="103" spans="1:14" ht="15" x14ac:dyDescent="0.25">
      <c r="A103" s="104" t="s">
        <v>360</v>
      </c>
      <c r="B103" s="106">
        <v>1</v>
      </c>
      <c r="C103" s="41">
        <v>0</v>
      </c>
      <c r="D103" s="41">
        <v>0</v>
      </c>
      <c r="E103" s="41">
        <v>0</v>
      </c>
      <c r="F103" s="108">
        <v>0</v>
      </c>
      <c r="G103" s="41">
        <v>0</v>
      </c>
      <c r="H103" s="102">
        <v>0</v>
      </c>
      <c r="I103" s="41">
        <v>12</v>
      </c>
      <c r="J103" s="41">
        <v>10</v>
      </c>
      <c r="K103" s="41">
        <v>2</v>
      </c>
      <c r="L103" s="292">
        <v>12</v>
      </c>
      <c r="M103" s="293">
        <v>10</v>
      </c>
      <c r="N103" s="294">
        <v>2</v>
      </c>
    </row>
    <row r="104" spans="1:14" ht="15" x14ac:dyDescent="0.25">
      <c r="A104" s="104" t="s">
        <v>361</v>
      </c>
      <c r="B104" s="106" t="s">
        <v>420</v>
      </c>
      <c r="C104" s="41" t="s">
        <v>420</v>
      </c>
      <c r="D104" s="41" t="s">
        <v>420</v>
      </c>
      <c r="E104" s="41" t="s">
        <v>420</v>
      </c>
      <c r="F104" s="108" t="s">
        <v>420</v>
      </c>
      <c r="G104" s="41" t="s">
        <v>420</v>
      </c>
      <c r="H104" s="102" t="s">
        <v>420</v>
      </c>
      <c r="I104" s="41" t="s">
        <v>420</v>
      </c>
      <c r="J104" s="41" t="s">
        <v>420</v>
      </c>
      <c r="K104" s="41" t="s">
        <v>420</v>
      </c>
      <c r="L104" s="292" t="s">
        <v>420</v>
      </c>
      <c r="M104" s="293" t="s">
        <v>420</v>
      </c>
      <c r="N104" s="294" t="s">
        <v>420</v>
      </c>
    </row>
    <row r="105" spans="1:14" ht="15" x14ac:dyDescent="0.25">
      <c r="A105" s="104" t="s">
        <v>340</v>
      </c>
      <c r="B105" s="106">
        <v>2</v>
      </c>
      <c r="C105" s="41">
        <v>1</v>
      </c>
      <c r="D105" s="41">
        <v>1</v>
      </c>
      <c r="E105" s="41">
        <v>0</v>
      </c>
      <c r="F105" s="108">
        <v>12</v>
      </c>
      <c r="G105" s="41">
        <v>6</v>
      </c>
      <c r="H105" s="102">
        <v>6</v>
      </c>
      <c r="I105" s="41">
        <v>0</v>
      </c>
      <c r="J105" s="41">
        <v>0</v>
      </c>
      <c r="K105" s="41">
        <v>0</v>
      </c>
      <c r="L105" s="292">
        <v>13</v>
      </c>
      <c r="M105" s="293">
        <v>7</v>
      </c>
      <c r="N105" s="294">
        <v>6</v>
      </c>
    </row>
    <row r="106" spans="1:14" ht="15" x14ac:dyDescent="0.25">
      <c r="A106" s="104" t="s">
        <v>448</v>
      </c>
      <c r="B106" s="106">
        <v>1</v>
      </c>
      <c r="C106" s="41">
        <v>0</v>
      </c>
      <c r="D106" s="41">
        <v>0</v>
      </c>
      <c r="E106" s="41">
        <v>0</v>
      </c>
      <c r="F106" s="108">
        <v>0</v>
      </c>
      <c r="G106" s="41">
        <v>0</v>
      </c>
      <c r="H106" s="102">
        <v>0</v>
      </c>
      <c r="I106" s="41">
        <v>142</v>
      </c>
      <c r="J106" s="41">
        <v>141</v>
      </c>
      <c r="K106" s="41">
        <v>1</v>
      </c>
      <c r="L106" s="292">
        <v>142</v>
      </c>
      <c r="M106" s="293">
        <v>141</v>
      </c>
      <c r="N106" s="294">
        <v>1</v>
      </c>
    </row>
    <row r="107" spans="1:14" ht="15" x14ac:dyDescent="0.25">
      <c r="A107" s="104" t="s">
        <v>449</v>
      </c>
      <c r="B107" s="106" t="s">
        <v>420</v>
      </c>
      <c r="C107" s="41" t="s">
        <v>420</v>
      </c>
      <c r="D107" s="41" t="s">
        <v>420</v>
      </c>
      <c r="E107" s="41" t="s">
        <v>420</v>
      </c>
      <c r="F107" s="108" t="s">
        <v>420</v>
      </c>
      <c r="G107" s="41" t="s">
        <v>420</v>
      </c>
      <c r="H107" s="102" t="s">
        <v>420</v>
      </c>
      <c r="I107" s="41" t="s">
        <v>420</v>
      </c>
      <c r="J107" s="41" t="s">
        <v>420</v>
      </c>
      <c r="K107" s="41" t="s">
        <v>420</v>
      </c>
      <c r="L107" s="292" t="s">
        <v>420</v>
      </c>
      <c r="M107" s="293" t="s">
        <v>420</v>
      </c>
      <c r="N107" s="294" t="s">
        <v>420</v>
      </c>
    </row>
    <row r="108" spans="1:14" ht="15" x14ac:dyDescent="0.25">
      <c r="A108" s="104" t="s">
        <v>354</v>
      </c>
      <c r="B108" s="106">
        <v>6</v>
      </c>
      <c r="C108" s="41">
        <v>811</v>
      </c>
      <c r="D108" s="41">
        <v>744</v>
      </c>
      <c r="E108" s="41">
        <v>67</v>
      </c>
      <c r="F108" s="108">
        <v>0</v>
      </c>
      <c r="G108" s="41">
        <v>0</v>
      </c>
      <c r="H108" s="102">
        <v>0</v>
      </c>
      <c r="I108" s="41">
        <v>0</v>
      </c>
      <c r="J108" s="41">
        <v>0</v>
      </c>
      <c r="K108" s="41">
        <v>0</v>
      </c>
      <c r="L108" s="292">
        <v>811</v>
      </c>
      <c r="M108" s="293">
        <v>744</v>
      </c>
      <c r="N108" s="294">
        <v>67</v>
      </c>
    </row>
    <row r="109" spans="1:14" ht="15" x14ac:dyDescent="0.25">
      <c r="A109" s="104" t="s">
        <v>367</v>
      </c>
      <c r="B109" s="106">
        <v>3</v>
      </c>
      <c r="C109" s="41">
        <v>70</v>
      </c>
      <c r="D109" s="41">
        <v>64</v>
      </c>
      <c r="E109" s="41">
        <v>6</v>
      </c>
      <c r="F109" s="108">
        <v>0</v>
      </c>
      <c r="G109" s="41">
        <v>0</v>
      </c>
      <c r="H109" s="102">
        <v>0</v>
      </c>
      <c r="I109" s="41">
        <v>0</v>
      </c>
      <c r="J109" s="41">
        <v>0</v>
      </c>
      <c r="K109" s="41">
        <v>0</v>
      </c>
      <c r="L109" s="292">
        <v>70</v>
      </c>
      <c r="M109" s="293">
        <v>64</v>
      </c>
      <c r="N109" s="294">
        <v>6</v>
      </c>
    </row>
    <row r="110" spans="1:14" ht="15" x14ac:dyDescent="0.25">
      <c r="A110" s="104" t="s">
        <v>368</v>
      </c>
      <c r="B110" s="106" t="s">
        <v>420</v>
      </c>
      <c r="C110" s="41" t="s">
        <v>420</v>
      </c>
      <c r="D110" s="41" t="s">
        <v>420</v>
      </c>
      <c r="E110" s="41" t="s">
        <v>420</v>
      </c>
      <c r="F110" s="108" t="s">
        <v>420</v>
      </c>
      <c r="G110" s="41" t="s">
        <v>420</v>
      </c>
      <c r="H110" s="102" t="s">
        <v>420</v>
      </c>
      <c r="I110" s="41" t="s">
        <v>420</v>
      </c>
      <c r="J110" s="41" t="s">
        <v>420</v>
      </c>
      <c r="K110" s="41" t="s">
        <v>420</v>
      </c>
      <c r="L110" s="292" t="s">
        <v>420</v>
      </c>
      <c r="M110" s="293" t="s">
        <v>420</v>
      </c>
      <c r="N110" s="294" t="s">
        <v>420</v>
      </c>
    </row>
    <row r="111" spans="1:14" ht="15" x14ac:dyDescent="0.25">
      <c r="A111" s="104" t="s">
        <v>374</v>
      </c>
      <c r="B111" s="106">
        <v>4</v>
      </c>
      <c r="C111" s="41">
        <v>24</v>
      </c>
      <c r="D111" s="41">
        <v>21</v>
      </c>
      <c r="E111" s="41">
        <v>3</v>
      </c>
      <c r="F111" s="108">
        <v>0</v>
      </c>
      <c r="G111" s="41">
        <v>0</v>
      </c>
      <c r="H111" s="102">
        <v>0</v>
      </c>
      <c r="I111" s="41">
        <v>66</v>
      </c>
      <c r="J111" s="41">
        <v>52</v>
      </c>
      <c r="K111" s="41">
        <v>14</v>
      </c>
      <c r="L111" s="292">
        <v>90</v>
      </c>
      <c r="M111" s="293">
        <v>73</v>
      </c>
      <c r="N111" s="294">
        <v>17</v>
      </c>
    </row>
    <row r="112" spans="1:14" ht="15" x14ac:dyDescent="0.25">
      <c r="A112" s="104" t="s">
        <v>369</v>
      </c>
      <c r="B112" s="106" t="s">
        <v>420</v>
      </c>
      <c r="C112" s="41" t="s">
        <v>420</v>
      </c>
      <c r="D112" s="41" t="s">
        <v>420</v>
      </c>
      <c r="E112" s="41" t="s">
        <v>420</v>
      </c>
      <c r="F112" s="108" t="s">
        <v>420</v>
      </c>
      <c r="G112" s="41" t="s">
        <v>420</v>
      </c>
      <c r="H112" s="102" t="s">
        <v>420</v>
      </c>
      <c r="I112" s="41" t="s">
        <v>420</v>
      </c>
      <c r="J112" s="41" t="s">
        <v>420</v>
      </c>
      <c r="K112" s="41" t="s">
        <v>420</v>
      </c>
      <c r="L112" s="292" t="s">
        <v>420</v>
      </c>
      <c r="M112" s="293" t="s">
        <v>420</v>
      </c>
      <c r="N112" s="294" t="s">
        <v>420</v>
      </c>
    </row>
    <row r="113" spans="1:14" ht="15" x14ac:dyDescent="0.25">
      <c r="A113" s="104" t="s">
        <v>304</v>
      </c>
      <c r="B113" s="106" t="s">
        <v>420</v>
      </c>
      <c r="C113" s="41" t="s">
        <v>420</v>
      </c>
      <c r="D113" s="41" t="s">
        <v>420</v>
      </c>
      <c r="E113" s="41" t="s">
        <v>420</v>
      </c>
      <c r="F113" s="108" t="s">
        <v>420</v>
      </c>
      <c r="G113" s="41" t="s">
        <v>420</v>
      </c>
      <c r="H113" s="102" t="s">
        <v>420</v>
      </c>
      <c r="I113" s="41" t="s">
        <v>420</v>
      </c>
      <c r="J113" s="41" t="s">
        <v>420</v>
      </c>
      <c r="K113" s="41" t="s">
        <v>420</v>
      </c>
      <c r="L113" s="292" t="s">
        <v>420</v>
      </c>
      <c r="M113" s="293" t="s">
        <v>420</v>
      </c>
      <c r="N113" s="294" t="s">
        <v>420</v>
      </c>
    </row>
    <row r="114" spans="1:14" ht="15" x14ac:dyDescent="0.25">
      <c r="A114" s="104" t="s">
        <v>305</v>
      </c>
      <c r="B114" s="106" t="s">
        <v>420</v>
      </c>
      <c r="C114" s="41" t="s">
        <v>420</v>
      </c>
      <c r="D114" s="41" t="s">
        <v>420</v>
      </c>
      <c r="E114" s="41" t="s">
        <v>420</v>
      </c>
      <c r="F114" s="108" t="s">
        <v>420</v>
      </c>
      <c r="G114" s="41" t="s">
        <v>420</v>
      </c>
      <c r="H114" s="102" t="s">
        <v>420</v>
      </c>
      <c r="I114" s="41" t="s">
        <v>420</v>
      </c>
      <c r="J114" s="41" t="s">
        <v>420</v>
      </c>
      <c r="K114" s="41" t="s">
        <v>420</v>
      </c>
      <c r="L114" s="292" t="s">
        <v>420</v>
      </c>
      <c r="M114" s="293" t="s">
        <v>420</v>
      </c>
      <c r="N114" s="294" t="s">
        <v>420</v>
      </c>
    </row>
    <row r="115" spans="1:14" ht="15" x14ac:dyDescent="0.25">
      <c r="A115" s="104" t="s">
        <v>382</v>
      </c>
      <c r="B115" s="106">
        <v>2</v>
      </c>
      <c r="C115" s="41">
        <v>39</v>
      </c>
      <c r="D115" s="41">
        <v>39</v>
      </c>
      <c r="E115" s="41">
        <v>0</v>
      </c>
      <c r="F115" s="108">
        <v>0</v>
      </c>
      <c r="G115" s="41">
        <v>0</v>
      </c>
      <c r="H115" s="102">
        <v>0</v>
      </c>
      <c r="I115" s="41">
        <v>0</v>
      </c>
      <c r="J115" s="41">
        <v>0</v>
      </c>
      <c r="K115" s="41">
        <v>0</v>
      </c>
      <c r="L115" s="292">
        <v>39</v>
      </c>
      <c r="M115" s="293">
        <v>39</v>
      </c>
      <c r="N115" s="294">
        <v>0</v>
      </c>
    </row>
    <row r="116" spans="1:14" ht="15" x14ac:dyDescent="0.25">
      <c r="A116" s="105" t="s">
        <v>450</v>
      </c>
      <c r="B116" s="107" t="s">
        <v>420</v>
      </c>
      <c r="C116" s="42" t="s">
        <v>420</v>
      </c>
      <c r="D116" s="42" t="s">
        <v>420</v>
      </c>
      <c r="E116" s="42" t="s">
        <v>420</v>
      </c>
      <c r="F116" s="109" t="s">
        <v>420</v>
      </c>
      <c r="G116" s="42" t="s">
        <v>420</v>
      </c>
      <c r="H116" s="103" t="s">
        <v>420</v>
      </c>
      <c r="I116" s="42" t="s">
        <v>420</v>
      </c>
      <c r="J116" s="42" t="s">
        <v>420</v>
      </c>
      <c r="K116" s="42" t="s">
        <v>420</v>
      </c>
      <c r="L116" s="295" t="s">
        <v>420</v>
      </c>
      <c r="M116" s="296" t="s">
        <v>420</v>
      </c>
      <c r="N116" s="297" t="s">
        <v>420</v>
      </c>
    </row>
    <row r="117" spans="1:14" ht="24.6" customHeight="1" x14ac:dyDescent="0.25">
      <c r="A117" s="143" t="s">
        <v>424</v>
      </c>
      <c r="B117" s="144">
        <v>124</v>
      </c>
      <c r="C117" s="145">
        <v>3813</v>
      </c>
      <c r="D117" s="145">
        <v>3188</v>
      </c>
      <c r="E117" s="145">
        <v>625</v>
      </c>
      <c r="F117" s="146">
        <v>225</v>
      </c>
      <c r="G117" s="147">
        <v>155</v>
      </c>
      <c r="H117" s="148">
        <v>70</v>
      </c>
      <c r="I117" s="145">
        <v>382</v>
      </c>
      <c r="J117" s="145">
        <v>309</v>
      </c>
      <c r="K117" s="145">
        <v>73</v>
      </c>
      <c r="L117" s="149">
        <v>4420</v>
      </c>
      <c r="M117" s="145">
        <v>3652</v>
      </c>
      <c r="N117" s="150">
        <v>768</v>
      </c>
    </row>
    <row r="118" spans="1:14" x14ac:dyDescent="0.25">
      <c r="I118" s="6"/>
      <c r="J118" s="37"/>
      <c r="M118" s="2"/>
      <c r="N118" s="37"/>
    </row>
    <row r="119" spans="1:14" x14ac:dyDescent="0.25">
      <c r="A119" s="6" t="s">
        <v>283</v>
      </c>
      <c r="G119" t="s">
        <v>284</v>
      </c>
      <c r="M119" s="2"/>
      <c r="N119" s="37"/>
    </row>
    <row r="120" spans="1:14" ht="15" x14ac:dyDescent="0.25">
      <c r="A120" s="441" t="s">
        <v>492</v>
      </c>
    </row>
  </sheetData>
  <hyperlinks>
    <hyperlink ref="A120" r:id="rId1" display="http://www.euskadi.eus/web01-a2langiz/es/contenidos/informacion/estadisticastrabajo/es_esttraba/index.shtml" xr:uid="{00000000-0004-0000-1100-000000000000}"/>
  </hyperlinks>
  <pageMargins left="0.94488188976377963" right="0.35433070866141736" top="1.1811023622047245" bottom="0.19685039370078741" header="0" footer="0"/>
  <pageSetup scale="40" orientation="portrait" r:id="rId2"/>
  <headerFooter alignWithMargins="0">
    <oddHeader>&amp;C&amp;G</oddHeader>
  </headerFooter>
  <legacyDrawingHF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132"/>
  <sheetViews>
    <sheetView showGridLines="0" showZeros="0" zoomScaleNormal="100" workbookViewId="0">
      <selection activeCell="A60" sqref="A60:O73"/>
    </sheetView>
  </sheetViews>
  <sheetFormatPr baseColWidth="10" defaultColWidth="9.109375" defaultRowHeight="13.2" x14ac:dyDescent="0.25"/>
  <cols>
    <col min="1" max="1" width="11.44140625" customWidth="1"/>
    <col min="2" max="2" width="8.33203125" customWidth="1"/>
    <col min="3" max="3" width="8.6640625" customWidth="1"/>
    <col min="4" max="4" width="8.44140625" customWidth="1"/>
    <col min="5" max="5" width="8.6640625" customWidth="1"/>
    <col min="6" max="6" width="8.44140625" customWidth="1"/>
    <col min="7" max="7" width="7.88671875" customWidth="1"/>
    <col min="8" max="8" width="8.6640625" bestFit="1" customWidth="1"/>
    <col min="9" max="9" width="9" customWidth="1"/>
    <col min="10" max="11" width="8.5546875" customWidth="1"/>
    <col min="12" max="12" width="9.5546875" customWidth="1"/>
    <col min="13" max="13" width="8.33203125" customWidth="1"/>
    <col min="14" max="14" width="9.109375" customWidth="1"/>
    <col min="15" max="15" width="11" customWidth="1"/>
  </cols>
  <sheetData>
    <row r="1" spans="1:15" ht="17.399999999999999" x14ac:dyDescent="0.3">
      <c r="A1" s="432" t="s">
        <v>520</v>
      </c>
      <c r="O1" s="446" t="str">
        <f>'R2 2024'!O56</f>
        <v>2024-12</v>
      </c>
    </row>
    <row r="2" spans="1:15" ht="18" x14ac:dyDescent="0.35">
      <c r="A2" s="718" t="s">
        <v>521</v>
      </c>
    </row>
    <row r="3" spans="1:15" ht="15.6" x14ac:dyDescent="0.3">
      <c r="A3" s="298"/>
      <c r="B3" s="299" t="s">
        <v>460</v>
      </c>
      <c r="C3" s="300"/>
      <c r="D3" s="300"/>
      <c r="E3" s="300"/>
      <c r="F3" s="300"/>
      <c r="G3" s="301"/>
      <c r="H3" s="301"/>
      <c r="I3" s="302" t="s">
        <v>384</v>
      </c>
      <c r="J3" s="300"/>
      <c r="K3" s="300"/>
      <c r="L3" s="303"/>
      <c r="M3" s="303"/>
      <c r="N3" s="303"/>
      <c r="O3" s="304"/>
    </row>
    <row r="4" spans="1:15" x14ac:dyDescent="0.25">
      <c r="A4" s="305"/>
      <c r="B4" s="306" t="s">
        <v>385</v>
      </c>
      <c r="C4" s="306" t="s">
        <v>386</v>
      </c>
      <c r="D4" s="306" t="s">
        <v>387</v>
      </c>
      <c r="E4" s="306" t="s">
        <v>388</v>
      </c>
      <c r="F4" s="306" t="s">
        <v>389</v>
      </c>
      <c r="G4" s="306" t="s">
        <v>390</v>
      </c>
      <c r="H4" s="306" t="s">
        <v>391</v>
      </c>
      <c r="I4" s="306" t="s">
        <v>392</v>
      </c>
      <c r="J4" s="306" t="s">
        <v>393</v>
      </c>
      <c r="K4" s="306" t="s">
        <v>394</v>
      </c>
      <c r="L4" s="307" t="s">
        <v>395</v>
      </c>
      <c r="M4" s="307" t="s">
        <v>396</v>
      </c>
      <c r="N4" s="308" t="s">
        <v>28</v>
      </c>
      <c r="O4" s="309" t="s">
        <v>397</v>
      </c>
    </row>
    <row r="5" spans="1:15" x14ac:dyDescent="0.25">
      <c r="A5" s="110">
        <v>2013</v>
      </c>
      <c r="B5" s="415">
        <v>4198</v>
      </c>
      <c r="C5" s="415">
        <v>3938</v>
      </c>
      <c r="D5" s="415">
        <v>2826</v>
      </c>
      <c r="E5" s="415">
        <v>2844</v>
      </c>
      <c r="F5" s="415">
        <v>2305</v>
      </c>
      <c r="G5" s="415">
        <v>2503</v>
      </c>
      <c r="H5" s="415">
        <v>6018</v>
      </c>
      <c r="I5" s="415">
        <v>634</v>
      </c>
      <c r="J5" s="415">
        <v>826</v>
      </c>
      <c r="K5" s="415">
        <v>1573</v>
      </c>
      <c r="L5" s="415">
        <v>1813</v>
      </c>
      <c r="M5" s="415">
        <v>2312</v>
      </c>
      <c r="N5" s="19">
        <v>31790</v>
      </c>
      <c r="O5" s="125"/>
    </row>
    <row r="6" spans="1:15" x14ac:dyDescent="0.25">
      <c r="A6" s="110">
        <v>2014</v>
      </c>
      <c r="B6" s="415">
        <v>3227</v>
      </c>
      <c r="C6" s="415">
        <v>1452</v>
      </c>
      <c r="D6" s="415">
        <v>2700</v>
      </c>
      <c r="E6" s="415">
        <v>1219</v>
      </c>
      <c r="F6" s="415">
        <v>833</v>
      </c>
      <c r="G6" s="415">
        <v>1631</v>
      </c>
      <c r="H6" s="415">
        <v>1185</v>
      </c>
      <c r="I6" s="415">
        <v>390</v>
      </c>
      <c r="J6" s="415">
        <v>370</v>
      </c>
      <c r="K6" s="415">
        <v>1474</v>
      </c>
      <c r="L6" s="415">
        <v>641</v>
      </c>
      <c r="M6" s="415">
        <v>1625</v>
      </c>
      <c r="N6" s="19">
        <v>16747</v>
      </c>
      <c r="O6" s="126">
        <v>-47.319911921988044</v>
      </c>
    </row>
    <row r="7" spans="1:15" x14ac:dyDescent="0.25">
      <c r="A7" s="110">
        <v>2015</v>
      </c>
      <c r="B7" s="415">
        <v>1712</v>
      </c>
      <c r="C7" s="415">
        <v>803</v>
      </c>
      <c r="D7" s="415">
        <v>1063</v>
      </c>
      <c r="E7" s="415">
        <v>628</v>
      </c>
      <c r="F7" s="415">
        <v>303</v>
      </c>
      <c r="G7" s="415">
        <v>752</v>
      </c>
      <c r="H7" s="415">
        <v>431</v>
      </c>
      <c r="I7" s="415">
        <v>163</v>
      </c>
      <c r="J7" s="415">
        <v>241</v>
      </c>
      <c r="K7" s="415">
        <v>616</v>
      </c>
      <c r="L7" s="415">
        <v>346</v>
      </c>
      <c r="M7" s="415">
        <v>1050</v>
      </c>
      <c r="N7" s="19">
        <v>8108</v>
      </c>
      <c r="O7" s="126">
        <v>-51.58535857168448</v>
      </c>
    </row>
    <row r="8" spans="1:15" x14ac:dyDescent="0.25">
      <c r="A8" s="110">
        <v>2016</v>
      </c>
      <c r="B8" s="415">
        <v>492</v>
      </c>
      <c r="C8" s="415">
        <v>840</v>
      </c>
      <c r="D8" s="415">
        <v>820</v>
      </c>
      <c r="E8" s="415">
        <v>469</v>
      </c>
      <c r="F8" s="415">
        <v>396</v>
      </c>
      <c r="G8" s="415">
        <v>790</v>
      </c>
      <c r="H8" s="415">
        <v>478</v>
      </c>
      <c r="I8" s="415">
        <v>63</v>
      </c>
      <c r="J8" s="415">
        <v>447</v>
      </c>
      <c r="K8" s="415">
        <v>219</v>
      </c>
      <c r="L8" s="415">
        <v>545</v>
      </c>
      <c r="M8" s="415">
        <v>724</v>
      </c>
      <c r="N8" s="19">
        <v>6283</v>
      </c>
      <c r="O8" s="126">
        <v>-22.50863344844598</v>
      </c>
    </row>
    <row r="9" spans="1:15" x14ac:dyDescent="0.25">
      <c r="A9" s="110">
        <v>2017</v>
      </c>
      <c r="B9" s="415">
        <v>301</v>
      </c>
      <c r="C9" s="415">
        <v>751</v>
      </c>
      <c r="D9" s="415">
        <v>378</v>
      </c>
      <c r="E9" s="415">
        <v>215</v>
      </c>
      <c r="F9" s="415">
        <v>215</v>
      </c>
      <c r="G9" s="415">
        <v>220</v>
      </c>
      <c r="H9" s="415">
        <v>238</v>
      </c>
      <c r="I9" s="415">
        <v>314</v>
      </c>
      <c r="J9" s="415">
        <v>258</v>
      </c>
      <c r="K9" s="415">
        <v>469</v>
      </c>
      <c r="L9" s="415">
        <v>209</v>
      </c>
      <c r="M9" s="415">
        <v>774</v>
      </c>
      <c r="N9" s="19">
        <v>4342</v>
      </c>
      <c r="O9" s="126">
        <v>-30.892885564220919</v>
      </c>
    </row>
    <row r="10" spans="1:15" x14ac:dyDescent="0.25">
      <c r="A10" s="110">
        <v>2018</v>
      </c>
      <c r="B10" s="415">
        <v>275</v>
      </c>
      <c r="C10" s="415">
        <v>352</v>
      </c>
      <c r="D10" s="415">
        <v>260</v>
      </c>
      <c r="E10" s="415">
        <v>68</v>
      </c>
      <c r="F10" s="415">
        <v>157</v>
      </c>
      <c r="G10" s="415">
        <v>119</v>
      </c>
      <c r="H10" s="415">
        <v>29</v>
      </c>
      <c r="I10" s="415">
        <v>87</v>
      </c>
      <c r="J10" s="415">
        <v>16</v>
      </c>
      <c r="K10" s="415">
        <v>100</v>
      </c>
      <c r="L10" s="415">
        <v>1099</v>
      </c>
      <c r="M10" s="415">
        <v>625</v>
      </c>
      <c r="N10" s="19">
        <v>3187</v>
      </c>
      <c r="O10" s="126">
        <v>-26.600644864117918</v>
      </c>
    </row>
    <row r="11" spans="1:15" x14ac:dyDescent="0.25">
      <c r="A11" s="110">
        <v>2019</v>
      </c>
      <c r="B11" s="415">
        <v>178</v>
      </c>
      <c r="C11" s="415">
        <v>189</v>
      </c>
      <c r="D11" s="415">
        <v>124</v>
      </c>
      <c r="E11" s="415">
        <v>339</v>
      </c>
      <c r="F11" s="415">
        <v>249</v>
      </c>
      <c r="G11" s="415">
        <v>107</v>
      </c>
      <c r="H11" s="415">
        <v>127</v>
      </c>
      <c r="I11" s="415">
        <v>81</v>
      </c>
      <c r="J11" s="415">
        <v>64</v>
      </c>
      <c r="K11" s="415">
        <v>421</v>
      </c>
      <c r="L11" s="415">
        <v>317</v>
      </c>
      <c r="M11" s="415">
        <v>253</v>
      </c>
      <c r="N11" s="19">
        <v>2449</v>
      </c>
      <c r="O11" s="126">
        <v>-23.156573580169436</v>
      </c>
    </row>
    <row r="12" spans="1:15" x14ac:dyDescent="0.25">
      <c r="A12" s="110">
        <v>2020</v>
      </c>
      <c r="B12" s="415">
        <v>258</v>
      </c>
      <c r="C12" s="415">
        <v>202</v>
      </c>
      <c r="D12" s="415">
        <v>61901</v>
      </c>
      <c r="E12" s="415">
        <v>71489</v>
      </c>
      <c r="F12" s="415">
        <v>20475</v>
      </c>
      <c r="G12" s="415">
        <v>8105</v>
      </c>
      <c r="H12" s="415">
        <v>4613</v>
      </c>
      <c r="I12" s="415">
        <v>1032</v>
      </c>
      <c r="J12" s="415">
        <v>3529</v>
      </c>
      <c r="K12" s="415">
        <v>3852</v>
      </c>
      <c r="L12" s="415">
        <v>29522</v>
      </c>
      <c r="M12" s="415">
        <v>5041</v>
      </c>
      <c r="N12" s="19">
        <v>210019</v>
      </c>
      <c r="O12" s="126">
        <v>8475.704369130257</v>
      </c>
    </row>
    <row r="13" spans="1:15" x14ac:dyDescent="0.25">
      <c r="A13" s="110">
        <v>2021</v>
      </c>
      <c r="B13" s="415">
        <v>2429</v>
      </c>
      <c r="C13" s="415">
        <v>3631</v>
      </c>
      <c r="D13" s="415">
        <v>3065</v>
      </c>
      <c r="E13" s="415">
        <v>1952</v>
      </c>
      <c r="F13" s="415">
        <v>960</v>
      </c>
      <c r="G13" s="415">
        <v>1913</v>
      </c>
      <c r="H13" s="415">
        <v>7620</v>
      </c>
      <c r="I13" s="415">
        <v>1147</v>
      </c>
      <c r="J13" s="415">
        <v>3519</v>
      </c>
      <c r="K13" s="415">
        <v>3277</v>
      </c>
      <c r="L13" s="415">
        <v>2112</v>
      </c>
      <c r="M13" s="415">
        <v>1098</v>
      </c>
      <c r="N13" s="19">
        <v>32723</v>
      </c>
      <c r="O13" s="126">
        <v>-84.419028754541259</v>
      </c>
    </row>
    <row r="14" spans="1:15" x14ac:dyDescent="0.25">
      <c r="A14" s="110">
        <v>2022</v>
      </c>
      <c r="B14" s="415">
        <v>3981</v>
      </c>
      <c r="C14" s="415">
        <v>5895</v>
      </c>
      <c r="D14" s="415">
        <v>2415</v>
      </c>
      <c r="E14" s="415">
        <v>2406</v>
      </c>
      <c r="F14" s="415">
        <v>617</v>
      </c>
      <c r="G14" s="415">
        <v>278</v>
      </c>
      <c r="H14" s="415">
        <v>271</v>
      </c>
      <c r="I14" s="415">
        <v>42</v>
      </c>
      <c r="J14" s="415">
        <v>1341</v>
      </c>
      <c r="K14" s="415">
        <v>388</v>
      </c>
      <c r="L14" s="415">
        <v>413</v>
      </c>
      <c r="M14" s="415">
        <v>1725</v>
      </c>
      <c r="N14" s="19">
        <v>19772</v>
      </c>
      <c r="O14" s="126">
        <v>-39.577667084313781</v>
      </c>
    </row>
    <row r="15" spans="1:15" x14ac:dyDescent="0.25">
      <c r="A15" s="110">
        <v>2023</v>
      </c>
      <c r="B15" s="415">
        <v>1032</v>
      </c>
      <c r="C15" s="415">
        <v>341</v>
      </c>
      <c r="D15" s="415">
        <v>451</v>
      </c>
      <c r="E15" s="415">
        <v>461</v>
      </c>
      <c r="F15" s="415">
        <v>487</v>
      </c>
      <c r="G15" s="415">
        <v>765</v>
      </c>
      <c r="H15" s="415">
        <v>1301</v>
      </c>
      <c r="I15" s="415">
        <v>533</v>
      </c>
      <c r="J15" s="415">
        <v>449</v>
      </c>
      <c r="K15" s="415">
        <v>567</v>
      </c>
      <c r="L15" s="415">
        <v>359</v>
      </c>
      <c r="M15" s="415">
        <v>658</v>
      </c>
      <c r="N15" s="19">
        <v>7404</v>
      </c>
      <c r="O15" s="126">
        <v>-62.553105401577994</v>
      </c>
    </row>
    <row r="16" spans="1:15" ht="15.6" x14ac:dyDescent="0.3">
      <c r="A16" s="450" t="s">
        <v>541</v>
      </c>
      <c r="B16" s="436">
        <v>768</v>
      </c>
      <c r="C16" s="436">
        <v>1498</v>
      </c>
      <c r="D16" s="436">
        <v>1333</v>
      </c>
      <c r="E16" s="436">
        <v>661</v>
      </c>
      <c r="F16" s="436">
        <v>559</v>
      </c>
      <c r="G16" s="436">
        <v>408</v>
      </c>
      <c r="H16" s="436">
        <v>1100</v>
      </c>
      <c r="I16" s="436">
        <v>153</v>
      </c>
      <c r="J16" s="436">
        <v>267</v>
      </c>
      <c r="K16" s="436">
        <v>1090</v>
      </c>
      <c r="L16" s="436">
        <v>814</v>
      </c>
      <c r="M16" s="436">
        <v>857</v>
      </c>
      <c r="N16" s="436">
        <v>9508</v>
      </c>
      <c r="O16" s="437">
        <v>28.417071853052398</v>
      </c>
    </row>
    <row r="17" spans="1:15" x14ac:dyDescent="0.25">
      <c r="A17" s="111" t="s">
        <v>398</v>
      </c>
      <c r="B17" s="44">
        <v>16.717325227963521</v>
      </c>
      <c r="C17" s="44">
        <v>95.052083333333329</v>
      </c>
      <c r="D17" s="44">
        <v>-11.014686248331106</v>
      </c>
      <c r="E17" s="44">
        <v>-50.412603150787703</v>
      </c>
      <c r="F17" s="44">
        <v>-15.43116490166414</v>
      </c>
      <c r="G17" s="44">
        <v>-27.012522361359569</v>
      </c>
      <c r="H17" s="44">
        <v>169.60784313725492</v>
      </c>
      <c r="I17" s="44">
        <v>-86.090909090909079</v>
      </c>
      <c r="J17" s="44">
        <v>74.509803921568633</v>
      </c>
      <c r="K17" s="44">
        <v>308.23970037453182</v>
      </c>
      <c r="L17" s="44">
        <v>-25.321100917431195</v>
      </c>
      <c r="M17" s="44">
        <v>5.2825552825552791</v>
      </c>
      <c r="N17" s="44"/>
      <c r="O17" s="127"/>
    </row>
    <row r="18" spans="1:15" x14ac:dyDescent="0.25">
      <c r="A18" s="112" t="s">
        <v>399</v>
      </c>
      <c r="B18" s="113">
        <v>-25.581395348837212</v>
      </c>
      <c r="C18" s="113">
        <v>339.29618768328442</v>
      </c>
      <c r="D18" s="113">
        <v>195.56541019955654</v>
      </c>
      <c r="E18" s="113">
        <v>43.383947939262477</v>
      </c>
      <c r="F18" s="113">
        <v>14.784394250513344</v>
      </c>
      <c r="G18" s="113">
        <v>-46.666666666666664</v>
      </c>
      <c r="H18" s="113">
        <v>-15.449654112221367</v>
      </c>
      <c r="I18" s="113">
        <v>-71.294559099437151</v>
      </c>
      <c r="J18" s="113">
        <v>-40.534521158129181</v>
      </c>
      <c r="K18" s="113">
        <v>92.239858906525569</v>
      </c>
      <c r="L18" s="113">
        <v>126.74094707520891</v>
      </c>
      <c r="M18" s="113">
        <v>30.243161094224913</v>
      </c>
      <c r="N18" s="113"/>
      <c r="O18" s="128"/>
    </row>
    <row r="22" spans="1:15" ht="15.6" x14ac:dyDescent="0.3">
      <c r="A22" s="298"/>
      <c r="B22" s="299" t="s">
        <v>400</v>
      </c>
      <c r="C22" s="300"/>
      <c r="D22" s="300"/>
      <c r="E22" s="300"/>
      <c r="F22" s="300"/>
      <c r="G22" s="301"/>
      <c r="H22" s="301"/>
      <c r="I22" s="302" t="s">
        <v>401</v>
      </c>
      <c r="J22" s="300"/>
      <c r="K22" s="300"/>
      <c r="L22" s="303"/>
      <c r="M22" s="303"/>
      <c r="N22" s="303"/>
      <c r="O22" s="304">
        <f>O3</f>
        <v>0</v>
      </c>
    </row>
    <row r="23" spans="1:15" x14ac:dyDescent="0.25">
      <c r="A23" s="305"/>
      <c r="B23" s="306" t="s">
        <v>385</v>
      </c>
      <c r="C23" s="306" t="s">
        <v>386</v>
      </c>
      <c r="D23" s="306" t="s">
        <v>387</v>
      </c>
      <c r="E23" s="306" t="s">
        <v>388</v>
      </c>
      <c r="F23" s="306" t="s">
        <v>389</v>
      </c>
      <c r="G23" s="306" t="s">
        <v>390</v>
      </c>
      <c r="H23" s="306" t="s">
        <v>391</v>
      </c>
      <c r="I23" s="306" t="s">
        <v>392</v>
      </c>
      <c r="J23" s="306" t="s">
        <v>393</v>
      </c>
      <c r="K23" s="306" t="s">
        <v>394</v>
      </c>
      <c r="L23" s="307" t="s">
        <v>395</v>
      </c>
      <c r="M23" s="307" t="s">
        <v>396</v>
      </c>
      <c r="N23" s="308" t="s">
        <v>28</v>
      </c>
      <c r="O23" s="309" t="s">
        <v>397</v>
      </c>
    </row>
    <row r="24" spans="1:15" x14ac:dyDescent="0.25">
      <c r="A24" s="360">
        <v>2013</v>
      </c>
      <c r="B24" s="363">
        <v>2897</v>
      </c>
      <c r="C24" s="363">
        <v>3120</v>
      </c>
      <c r="D24" s="363">
        <v>2152</v>
      </c>
      <c r="E24" s="363">
        <v>2124</v>
      </c>
      <c r="F24" s="363">
        <v>1572</v>
      </c>
      <c r="G24" s="363">
        <v>2024</v>
      </c>
      <c r="H24" s="363">
        <v>5361</v>
      </c>
      <c r="I24" s="363">
        <v>329</v>
      </c>
      <c r="J24" s="363">
        <v>574</v>
      </c>
      <c r="K24" s="363">
        <v>1078</v>
      </c>
      <c r="L24" s="363">
        <v>1257</v>
      </c>
      <c r="M24" s="363">
        <v>1617</v>
      </c>
      <c r="N24" s="19">
        <v>24105</v>
      </c>
      <c r="O24" s="129"/>
    </row>
    <row r="25" spans="1:15" x14ac:dyDescent="0.25">
      <c r="A25" s="361">
        <v>2014</v>
      </c>
      <c r="B25" s="363">
        <v>2473</v>
      </c>
      <c r="C25" s="363">
        <v>954</v>
      </c>
      <c r="D25" s="363">
        <v>1986</v>
      </c>
      <c r="E25" s="363">
        <v>860</v>
      </c>
      <c r="F25" s="363">
        <v>487</v>
      </c>
      <c r="G25" s="363">
        <v>1242</v>
      </c>
      <c r="H25" s="363">
        <v>816</v>
      </c>
      <c r="I25" s="363">
        <v>123</v>
      </c>
      <c r="J25" s="363">
        <v>209</v>
      </c>
      <c r="K25" s="363">
        <v>1234</v>
      </c>
      <c r="L25" s="363">
        <v>422</v>
      </c>
      <c r="M25" s="363">
        <v>1285</v>
      </c>
      <c r="N25" s="19">
        <v>12091</v>
      </c>
      <c r="O25" s="126">
        <v>-49.840282099149555</v>
      </c>
    </row>
    <row r="26" spans="1:15" x14ac:dyDescent="0.25">
      <c r="A26" s="361">
        <v>2015</v>
      </c>
      <c r="B26" s="363">
        <v>1149</v>
      </c>
      <c r="C26" s="363">
        <v>646</v>
      </c>
      <c r="D26" s="363">
        <v>883</v>
      </c>
      <c r="E26" s="363">
        <v>426</v>
      </c>
      <c r="F26" s="363">
        <v>103</v>
      </c>
      <c r="G26" s="363">
        <v>600</v>
      </c>
      <c r="H26" s="363">
        <v>249</v>
      </c>
      <c r="I26" s="363">
        <v>101</v>
      </c>
      <c r="J26" s="363">
        <v>143</v>
      </c>
      <c r="K26" s="363">
        <v>415</v>
      </c>
      <c r="L26" s="363">
        <v>243</v>
      </c>
      <c r="M26" s="363">
        <v>760</v>
      </c>
      <c r="N26" s="19">
        <v>5718</v>
      </c>
      <c r="O26" s="126">
        <v>-52.708626250930443</v>
      </c>
    </row>
    <row r="27" spans="1:15" x14ac:dyDescent="0.25">
      <c r="A27" s="362">
        <v>2016</v>
      </c>
      <c r="B27" s="363">
        <v>293</v>
      </c>
      <c r="C27" s="363">
        <v>664</v>
      </c>
      <c r="D27" s="363">
        <v>621</v>
      </c>
      <c r="E27" s="363">
        <v>364</v>
      </c>
      <c r="F27" s="363">
        <v>306</v>
      </c>
      <c r="G27" s="363">
        <v>559</v>
      </c>
      <c r="H27" s="363">
        <v>386</v>
      </c>
      <c r="I27" s="363">
        <v>50</v>
      </c>
      <c r="J27" s="363">
        <v>122</v>
      </c>
      <c r="K27" s="363">
        <v>85</v>
      </c>
      <c r="L27" s="363">
        <v>412</v>
      </c>
      <c r="M27" s="363">
        <v>611</v>
      </c>
      <c r="N27" s="19">
        <v>4473</v>
      </c>
      <c r="O27" s="126">
        <v>-21.773347324239246</v>
      </c>
    </row>
    <row r="28" spans="1:15" x14ac:dyDescent="0.25">
      <c r="A28" s="361">
        <v>2017</v>
      </c>
      <c r="B28" s="363">
        <v>217</v>
      </c>
      <c r="C28" s="363">
        <v>595</v>
      </c>
      <c r="D28" s="363">
        <v>132</v>
      </c>
      <c r="E28" s="363">
        <v>153</v>
      </c>
      <c r="F28" s="363">
        <v>122</v>
      </c>
      <c r="G28" s="363">
        <v>192</v>
      </c>
      <c r="H28" s="363">
        <v>120</v>
      </c>
      <c r="I28" s="363">
        <v>224</v>
      </c>
      <c r="J28" s="363">
        <v>216</v>
      </c>
      <c r="K28" s="363">
        <v>273</v>
      </c>
      <c r="L28" s="363">
        <v>97</v>
      </c>
      <c r="M28" s="363">
        <v>523</v>
      </c>
      <c r="N28" s="19">
        <v>2864</v>
      </c>
      <c r="O28" s="126">
        <v>-35.971383858707803</v>
      </c>
    </row>
    <row r="29" spans="1:15" x14ac:dyDescent="0.25">
      <c r="A29" s="361">
        <v>2018</v>
      </c>
      <c r="B29" s="363">
        <v>94</v>
      </c>
      <c r="C29" s="363">
        <v>262</v>
      </c>
      <c r="D29" s="363">
        <v>168</v>
      </c>
      <c r="E29" s="363">
        <v>20</v>
      </c>
      <c r="F29" s="363">
        <v>104</v>
      </c>
      <c r="G29" s="363">
        <v>33</v>
      </c>
      <c r="H29" s="363">
        <v>24</v>
      </c>
      <c r="I29" s="363">
        <v>3</v>
      </c>
      <c r="J29" s="363">
        <v>3</v>
      </c>
      <c r="K29" s="363">
        <v>27</v>
      </c>
      <c r="L29" s="363">
        <v>1041</v>
      </c>
      <c r="M29" s="363">
        <v>520</v>
      </c>
      <c r="N29" s="19">
        <v>2299</v>
      </c>
      <c r="O29" s="126">
        <v>-19.727653631284912</v>
      </c>
    </row>
    <row r="30" spans="1:15" x14ac:dyDescent="0.25">
      <c r="A30" s="361">
        <v>2019</v>
      </c>
      <c r="B30" s="363">
        <v>103</v>
      </c>
      <c r="C30" s="363">
        <v>129</v>
      </c>
      <c r="D30" s="363">
        <v>99</v>
      </c>
      <c r="E30" s="363">
        <v>310</v>
      </c>
      <c r="F30" s="363">
        <v>224</v>
      </c>
      <c r="G30" s="363">
        <v>33</v>
      </c>
      <c r="H30" s="363">
        <v>80</v>
      </c>
      <c r="I30" s="363">
        <v>46</v>
      </c>
      <c r="J30" s="363">
        <v>47</v>
      </c>
      <c r="K30" s="363">
        <v>381</v>
      </c>
      <c r="L30" s="363">
        <v>246</v>
      </c>
      <c r="M30" s="363">
        <v>235</v>
      </c>
      <c r="N30" s="19">
        <v>1933</v>
      </c>
      <c r="O30" s="126">
        <v>-15.919965202261855</v>
      </c>
    </row>
    <row r="31" spans="1:15" x14ac:dyDescent="0.25">
      <c r="A31" s="361">
        <v>2020</v>
      </c>
      <c r="B31" s="363">
        <v>131</v>
      </c>
      <c r="C31" s="363">
        <v>154</v>
      </c>
      <c r="D31" s="363">
        <v>59689</v>
      </c>
      <c r="E31" s="363">
        <v>61388</v>
      </c>
      <c r="F31" s="363">
        <v>15211</v>
      </c>
      <c r="G31" s="363">
        <v>6224</v>
      </c>
      <c r="H31" s="363">
        <v>2922</v>
      </c>
      <c r="I31" s="363">
        <v>769</v>
      </c>
      <c r="J31" s="363">
        <v>3012</v>
      </c>
      <c r="K31" s="363">
        <v>3069</v>
      </c>
      <c r="L31" s="363">
        <v>26075</v>
      </c>
      <c r="M31" s="363">
        <v>3819</v>
      </c>
      <c r="N31" s="19">
        <v>182463</v>
      </c>
      <c r="O31" s="126">
        <v>9339.3688566994315</v>
      </c>
    </row>
    <row r="32" spans="1:15" x14ac:dyDescent="0.25">
      <c r="A32" s="361">
        <v>2021</v>
      </c>
      <c r="B32" s="363">
        <v>1875</v>
      </c>
      <c r="C32" s="363">
        <v>2919</v>
      </c>
      <c r="D32" s="363">
        <v>1899</v>
      </c>
      <c r="E32" s="363">
        <v>1701</v>
      </c>
      <c r="F32" s="363">
        <v>755</v>
      </c>
      <c r="G32" s="363">
        <v>1724</v>
      </c>
      <c r="H32" s="363">
        <v>7465</v>
      </c>
      <c r="I32" s="363">
        <v>1028</v>
      </c>
      <c r="J32" s="363">
        <v>3445</v>
      </c>
      <c r="K32" s="363">
        <v>2828</v>
      </c>
      <c r="L32" s="363">
        <v>1863</v>
      </c>
      <c r="M32" s="363">
        <v>975</v>
      </c>
      <c r="N32" s="19">
        <v>28477</v>
      </c>
      <c r="O32" s="126">
        <v>-84.393000224703087</v>
      </c>
    </row>
    <row r="33" spans="1:15" x14ac:dyDescent="0.25">
      <c r="A33" s="361">
        <v>2022</v>
      </c>
      <c r="B33" s="363">
        <v>3663</v>
      </c>
      <c r="C33" s="363">
        <v>5549</v>
      </c>
      <c r="D33" s="363">
        <v>2306</v>
      </c>
      <c r="E33" s="363">
        <v>2118</v>
      </c>
      <c r="F33" s="363">
        <v>537</v>
      </c>
      <c r="G33" s="363">
        <v>239</v>
      </c>
      <c r="H33" s="363">
        <v>230</v>
      </c>
      <c r="I33" s="363">
        <v>10</v>
      </c>
      <c r="J33" s="363">
        <v>1265</v>
      </c>
      <c r="K33" s="363">
        <v>257</v>
      </c>
      <c r="L33" s="363">
        <v>377</v>
      </c>
      <c r="M33" s="363">
        <v>1519</v>
      </c>
      <c r="N33" s="19">
        <v>18070</v>
      </c>
      <c r="O33" s="126">
        <v>-36.545282157530636</v>
      </c>
    </row>
    <row r="34" spans="1:15" x14ac:dyDescent="0.25">
      <c r="A34" s="361">
        <v>2023</v>
      </c>
      <c r="B34" s="363">
        <v>750</v>
      </c>
      <c r="C34" s="363">
        <v>271</v>
      </c>
      <c r="D34" s="363">
        <v>297</v>
      </c>
      <c r="E34" s="363">
        <v>402</v>
      </c>
      <c r="F34" s="363">
        <v>414</v>
      </c>
      <c r="G34" s="363">
        <v>533</v>
      </c>
      <c r="H34" s="363">
        <v>1198</v>
      </c>
      <c r="I34" s="363">
        <v>455</v>
      </c>
      <c r="J34" s="363">
        <v>418</v>
      </c>
      <c r="K34" s="363">
        <v>484</v>
      </c>
      <c r="L34" s="363">
        <v>279</v>
      </c>
      <c r="M34" s="363">
        <v>550</v>
      </c>
      <c r="N34" s="19">
        <v>6051</v>
      </c>
      <c r="O34" s="126">
        <v>-66.513558384061994</v>
      </c>
    </row>
    <row r="35" spans="1:15" ht="15.6" x14ac:dyDescent="0.3">
      <c r="A35" s="451" t="s">
        <v>541</v>
      </c>
      <c r="B35" s="377">
        <v>712</v>
      </c>
      <c r="C35" s="377">
        <v>1452</v>
      </c>
      <c r="D35" s="377">
        <v>1187</v>
      </c>
      <c r="E35" s="377">
        <v>586</v>
      </c>
      <c r="F35" s="377">
        <v>367</v>
      </c>
      <c r="G35" s="377">
        <v>248</v>
      </c>
      <c r="H35" s="377">
        <v>899</v>
      </c>
      <c r="I35" s="377">
        <v>53</v>
      </c>
      <c r="J35" s="377">
        <v>253</v>
      </c>
      <c r="K35" s="377">
        <v>1019</v>
      </c>
      <c r="L35" s="377">
        <v>668</v>
      </c>
      <c r="M35" s="377">
        <v>648</v>
      </c>
      <c r="N35" s="377">
        <v>8092</v>
      </c>
      <c r="O35" s="416">
        <v>33.729961989753754</v>
      </c>
    </row>
    <row r="36" spans="1:15" x14ac:dyDescent="0.25">
      <c r="A36" s="111" t="s">
        <v>398</v>
      </c>
      <c r="B36" s="44">
        <v>29.454545454545446</v>
      </c>
      <c r="C36" s="44">
        <v>103.93258426966293</v>
      </c>
      <c r="D36" s="44">
        <v>-18.250688705234165</v>
      </c>
      <c r="E36" s="44">
        <v>-50.63184498736311</v>
      </c>
      <c r="F36" s="44">
        <v>-37.372013651877133</v>
      </c>
      <c r="G36" s="44">
        <v>-32.425068119891009</v>
      </c>
      <c r="H36" s="44">
        <v>262.5</v>
      </c>
      <c r="I36" s="44">
        <v>-94.104560622914349</v>
      </c>
      <c r="J36" s="44">
        <v>377.35849056603774</v>
      </c>
      <c r="K36" s="44">
        <v>302.76679841897237</v>
      </c>
      <c r="L36" s="44">
        <v>-34.44553483807654</v>
      </c>
      <c r="M36" s="44">
        <v>-2.9940119760479056</v>
      </c>
      <c r="N36" s="44"/>
      <c r="O36" s="127"/>
    </row>
    <row r="37" spans="1:15" x14ac:dyDescent="0.25">
      <c r="A37" s="112" t="s">
        <v>399</v>
      </c>
      <c r="B37" s="113">
        <v>-5.0666666666666638</v>
      </c>
      <c r="C37" s="113">
        <v>435.79335793357939</v>
      </c>
      <c r="D37" s="113">
        <v>299.66329966329965</v>
      </c>
      <c r="E37" s="113">
        <v>45.771144278606954</v>
      </c>
      <c r="F37" s="113">
        <v>-11.352657004830913</v>
      </c>
      <c r="G37" s="113">
        <v>-53.470919324577856</v>
      </c>
      <c r="H37" s="113">
        <v>-24.958263772954925</v>
      </c>
      <c r="I37" s="113">
        <v>-88.35164835164835</v>
      </c>
      <c r="J37" s="113">
        <v>-39.473684210526315</v>
      </c>
      <c r="K37" s="113">
        <v>110.53719008264463</v>
      </c>
      <c r="L37" s="113">
        <v>139.42652329749103</v>
      </c>
      <c r="M37" s="113">
        <v>17.81818181818182</v>
      </c>
      <c r="N37" s="113"/>
      <c r="O37" s="128"/>
    </row>
    <row r="40" spans="1:15" ht="15.6" x14ac:dyDescent="0.3">
      <c r="A40" s="298"/>
      <c r="B40" s="299" t="s">
        <v>421</v>
      </c>
      <c r="C40" s="300"/>
      <c r="D40" s="300"/>
      <c r="E40" s="300"/>
      <c r="F40" s="300"/>
      <c r="G40" s="301"/>
      <c r="H40" s="301"/>
      <c r="I40" s="302" t="s">
        <v>402</v>
      </c>
      <c r="J40" s="300"/>
      <c r="K40" s="300"/>
      <c r="L40" s="303"/>
      <c r="M40" s="303"/>
      <c r="N40" s="303"/>
      <c r="O40" s="304">
        <f>O3</f>
        <v>0</v>
      </c>
    </row>
    <row r="41" spans="1:15" x14ac:dyDescent="0.25">
      <c r="A41" s="305"/>
      <c r="B41" s="306" t="s">
        <v>385</v>
      </c>
      <c r="C41" s="306" t="s">
        <v>386</v>
      </c>
      <c r="D41" s="306" t="s">
        <v>387</v>
      </c>
      <c r="E41" s="306" t="s">
        <v>388</v>
      </c>
      <c r="F41" s="306" t="s">
        <v>389</v>
      </c>
      <c r="G41" s="306" t="s">
        <v>390</v>
      </c>
      <c r="H41" s="306" t="s">
        <v>391</v>
      </c>
      <c r="I41" s="306" t="s">
        <v>392</v>
      </c>
      <c r="J41" s="306" t="s">
        <v>393</v>
      </c>
      <c r="K41" s="306" t="s">
        <v>394</v>
      </c>
      <c r="L41" s="307" t="s">
        <v>395</v>
      </c>
      <c r="M41" s="307" t="s">
        <v>396</v>
      </c>
      <c r="N41" s="308" t="s">
        <v>28</v>
      </c>
      <c r="O41" s="309" t="s">
        <v>397</v>
      </c>
    </row>
    <row r="42" spans="1:15" x14ac:dyDescent="0.25">
      <c r="A42" s="361">
        <v>2013</v>
      </c>
      <c r="B42" s="363">
        <v>615</v>
      </c>
      <c r="C42" s="363">
        <v>340</v>
      </c>
      <c r="D42" s="363">
        <v>324</v>
      </c>
      <c r="E42" s="363">
        <v>230</v>
      </c>
      <c r="F42" s="363">
        <v>327</v>
      </c>
      <c r="G42" s="363">
        <v>228</v>
      </c>
      <c r="H42" s="363">
        <v>228</v>
      </c>
      <c r="I42" s="363">
        <v>133</v>
      </c>
      <c r="J42" s="363">
        <v>133</v>
      </c>
      <c r="K42" s="363">
        <v>204</v>
      </c>
      <c r="L42" s="363">
        <v>154</v>
      </c>
      <c r="M42" s="363">
        <v>280</v>
      </c>
      <c r="N42" s="19">
        <v>3196</v>
      </c>
      <c r="O42" s="125"/>
    </row>
    <row r="43" spans="1:15" x14ac:dyDescent="0.25">
      <c r="A43" s="361">
        <v>2014</v>
      </c>
      <c r="B43" s="363">
        <v>216</v>
      </c>
      <c r="C43" s="363">
        <v>111</v>
      </c>
      <c r="D43" s="363">
        <v>128</v>
      </c>
      <c r="E43" s="363">
        <v>148</v>
      </c>
      <c r="F43" s="363">
        <v>120</v>
      </c>
      <c r="G43" s="363">
        <v>139</v>
      </c>
      <c r="H43" s="363">
        <v>101</v>
      </c>
      <c r="I43" s="363">
        <v>48</v>
      </c>
      <c r="J43" s="363">
        <v>61</v>
      </c>
      <c r="K43" s="363">
        <v>162</v>
      </c>
      <c r="L43" s="363">
        <v>69</v>
      </c>
      <c r="M43" s="363">
        <v>227</v>
      </c>
      <c r="N43" s="19">
        <v>1530</v>
      </c>
      <c r="O43" s="126">
        <v>-52.127659574468076</v>
      </c>
    </row>
    <row r="44" spans="1:15" x14ac:dyDescent="0.25">
      <c r="A44" s="361">
        <v>2015</v>
      </c>
      <c r="B44" s="363">
        <v>150</v>
      </c>
      <c r="C44" s="363">
        <v>153</v>
      </c>
      <c r="D44" s="363">
        <v>138</v>
      </c>
      <c r="E44" s="363">
        <v>92</v>
      </c>
      <c r="F44" s="363">
        <v>65</v>
      </c>
      <c r="G44" s="363">
        <v>154</v>
      </c>
      <c r="H44" s="363">
        <v>91</v>
      </c>
      <c r="I44" s="363">
        <v>10</v>
      </c>
      <c r="J44" s="363">
        <v>35</v>
      </c>
      <c r="K44" s="363">
        <v>132</v>
      </c>
      <c r="L44" s="363">
        <v>88</v>
      </c>
      <c r="M44" s="363">
        <v>64</v>
      </c>
      <c r="N44" s="19">
        <v>1172</v>
      </c>
      <c r="O44" s="126">
        <v>-23.398692810457511</v>
      </c>
    </row>
    <row r="45" spans="1:15" x14ac:dyDescent="0.25">
      <c r="A45" s="362">
        <v>2016</v>
      </c>
      <c r="B45" s="363">
        <v>37</v>
      </c>
      <c r="C45" s="363">
        <v>78</v>
      </c>
      <c r="D45" s="363">
        <v>57</v>
      </c>
      <c r="E45" s="363">
        <v>6</v>
      </c>
      <c r="F45" s="363">
        <v>44</v>
      </c>
      <c r="G45" s="363">
        <v>18</v>
      </c>
      <c r="H45" s="363">
        <v>4</v>
      </c>
      <c r="I45" s="363">
        <v>24</v>
      </c>
      <c r="J45" s="363">
        <v>41</v>
      </c>
      <c r="K45" s="363">
        <v>10</v>
      </c>
      <c r="L45" s="363">
        <v>97</v>
      </c>
      <c r="M45" s="363">
        <v>65</v>
      </c>
      <c r="N45" s="19">
        <v>481</v>
      </c>
      <c r="O45" s="126">
        <v>-58.959044368600686</v>
      </c>
    </row>
    <row r="46" spans="1:15" x14ac:dyDescent="0.25">
      <c r="A46" s="361">
        <v>2017</v>
      </c>
      <c r="B46" s="364">
        <v>131</v>
      </c>
      <c r="C46" s="364">
        <v>28</v>
      </c>
      <c r="D46" s="364">
        <v>6</v>
      </c>
      <c r="E46" s="364">
        <v>4</v>
      </c>
      <c r="F46" s="364">
        <v>11</v>
      </c>
      <c r="G46" s="364">
        <v>39</v>
      </c>
      <c r="H46" s="364">
        <v>5</v>
      </c>
      <c r="I46" s="364">
        <v>15</v>
      </c>
      <c r="J46" s="364">
        <v>11</v>
      </c>
      <c r="K46" s="364">
        <v>3</v>
      </c>
      <c r="L46" s="364">
        <v>49</v>
      </c>
      <c r="M46" s="364">
        <v>53</v>
      </c>
      <c r="N46" s="19">
        <v>355</v>
      </c>
      <c r="O46" s="126">
        <v>-26.195426195426197</v>
      </c>
    </row>
    <row r="47" spans="1:15" x14ac:dyDescent="0.25">
      <c r="A47" s="361">
        <v>2018</v>
      </c>
      <c r="B47" s="364">
        <v>15</v>
      </c>
      <c r="C47" s="364">
        <v>20</v>
      </c>
      <c r="D47" s="364">
        <v>12</v>
      </c>
      <c r="E47" s="364">
        <v>5</v>
      </c>
      <c r="F47" s="364">
        <v>15</v>
      </c>
      <c r="G47" s="364">
        <v>2</v>
      </c>
      <c r="H47" s="364">
        <v>7</v>
      </c>
      <c r="I47" s="364">
        <v>8</v>
      </c>
      <c r="J47" s="364">
        <v>6</v>
      </c>
      <c r="K47" s="364">
        <v>40</v>
      </c>
      <c r="L47" s="364">
        <v>71</v>
      </c>
      <c r="M47" s="364">
        <v>18</v>
      </c>
      <c r="N47" s="19">
        <v>219</v>
      </c>
      <c r="O47" s="126">
        <v>-38.309859154929583</v>
      </c>
    </row>
    <row r="48" spans="1:15" x14ac:dyDescent="0.25">
      <c r="A48" s="361">
        <v>2019</v>
      </c>
      <c r="B48" s="363">
        <v>73</v>
      </c>
      <c r="C48" s="363">
        <v>16</v>
      </c>
      <c r="D48" s="363">
        <v>2205</v>
      </c>
      <c r="E48" s="363">
        <v>9883</v>
      </c>
      <c r="F48" s="363">
        <v>5144</v>
      </c>
      <c r="G48" s="363">
        <v>1770</v>
      </c>
      <c r="H48" s="363">
        <v>1641</v>
      </c>
      <c r="I48" s="363">
        <v>201</v>
      </c>
      <c r="J48" s="363">
        <v>447</v>
      </c>
      <c r="K48" s="363">
        <v>664</v>
      </c>
      <c r="L48" s="363">
        <v>3171</v>
      </c>
      <c r="M48" s="363">
        <v>1028</v>
      </c>
      <c r="N48" s="19">
        <v>26243</v>
      </c>
      <c r="O48" s="126">
        <v>11883.105022831051</v>
      </c>
    </row>
    <row r="49" spans="1:15" x14ac:dyDescent="0.25">
      <c r="A49" s="361">
        <v>2020</v>
      </c>
      <c r="B49" s="363">
        <v>73</v>
      </c>
      <c r="C49" s="363">
        <v>16</v>
      </c>
      <c r="D49" s="363">
        <v>2205</v>
      </c>
      <c r="E49" s="363">
        <v>9883</v>
      </c>
      <c r="F49" s="363">
        <v>5144</v>
      </c>
      <c r="G49" s="363">
        <v>1770</v>
      </c>
      <c r="H49" s="363">
        <v>1641</v>
      </c>
      <c r="I49" s="363">
        <v>201</v>
      </c>
      <c r="J49" s="363">
        <v>447</v>
      </c>
      <c r="K49" s="363">
        <v>664</v>
      </c>
      <c r="L49" s="363">
        <v>3171</v>
      </c>
      <c r="M49" s="363">
        <v>1028</v>
      </c>
      <c r="N49" s="19">
        <v>26243</v>
      </c>
      <c r="O49" s="126">
        <v>0</v>
      </c>
    </row>
    <row r="50" spans="1:15" x14ac:dyDescent="0.25">
      <c r="A50" s="361">
        <v>2021</v>
      </c>
      <c r="B50" s="363">
        <v>365</v>
      </c>
      <c r="C50" s="363">
        <v>664</v>
      </c>
      <c r="D50" s="363">
        <v>970</v>
      </c>
      <c r="E50" s="363">
        <v>177</v>
      </c>
      <c r="F50" s="363">
        <v>128</v>
      </c>
      <c r="G50" s="363">
        <v>156</v>
      </c>
      <c r="H50" s="363">
        <v>63</v>
      </c>
      <c r="I50" s="363">
        <v>84</v>
      </c>
      <c r="J50" s="363">
        <v>67</v>
      </c>
      <c r="K50" s="363">
        <v>388</v>
      </c>
      <c r="L50" s="363">
        <v>210</v>
      </c>
      <c r="M50" s="363">
        <v>60</v>
      </c>
      <c r="N50" s="19">
        <v>3332</v>
      </c>
      <c r="O50" s="126">
        <v>-87.303280874899983</v>
      </c>
    </row>
    <row r="51" spans="1:15" x14ac:dyDescent="0.25">
      <c r="A51" s="361">
        <v>2022</v>
      </c>
      <c r="B51" s="363">
        <v>318</v>
      </c>
      <c r="C51" s="363">
        <v>301</v>
      </c>
      <c r="D51" s="363">
        <v>109</v>
      </c>
      <c r="E51" s="363">
        <v>169</v>
      </c>
      <c r="F51" s="363">
        <v>64</v>
      </c>
      <c r="G51" s="363">
        <v>8</v>
      </c>
      <c r="H51" s="363">
        <v>26</v>
      </c>
      <c r="I51" s="363">
        <v>11</v>
      </c>
      <c r="J51" s="363">
        <v>45</v>
      </c>
      <c r="K51" s="363">
        <v>113</v>
      </c>
      <c r="L51" s="363">
        <v>21</v>
      </c>
      <c r="M51" s="363">
        <v>80</v>
      </c>
      <c r="N51" s="19">
        <v>1265</v>
      </c>
      <c r="O51" s="126">
        <v>-62.034813925570219</v>
      </c>
    </row>
    <row r="52" spans="1:15" x14ac:dyDescent="0.25">
      <c r="A52" s="361">
        <v>2023</v>
      </c>
      <c r="B52" s="363">
        <v>201</v>
      </c>
      <c r="C52" s="363">
        <v>31</v>
      </c>
      <c r="D52" s="363">
        <v>15</v>
      </c>
      <c r="E52" s="363">
        <v>2</v>
      </c>
      <c r="F52" s="363">
        <v>3</v>
      </c>
      <c r="G52" s="363">
        <v>86</v>
      </c>
      <c r="H52" s="363">
        <v>16</v>
      </c>
      <c r="I52" s="363">
        <v>53</v>
      </c>
      <c r="J52" s="363">
        <v>8</v>
      </c>
      <c r="K52" s="363">
        <v>36</v>
      </c>
      <c r="L52" s="363">
        <v>22</v>
      </c>
      <c r="M52" s="363">
        <v>52</v>
      </c>
      <c r="N52" s="19">
        <v>525</v>
      </c>
      <c r="O52" s="126">
        <v>-58.498023715415016</v>
      </c>
    </row>
    <row r="53" spans="1:15" ht="15.6" x14ac:dyDescent="0.3">
      <c r="A53" s="417" t="s">
        <v>541</v>
      </c>
      <c r="B53" s="310">
        <v>7</v>
      </c>
      <c r="C53" s="310">
        <v>46</v>
      </c>
      <c r="D53" s="310">
        <v>53</v>
      </c>
      <c r="E53" s="310">
        <v>12</v>
      </c>
      <c r="F53" s="310">
        <v>22</v>
      </c>
      <c r="G53" s="310">
        <v>86</v>
      </c>
      <c r="H53" s="310">
        <v>37</v>
      </c>
      <c r="I53" s="310">
        <v>27</v>
      </c>
      <c r="J53" s="310">
        <v>14</v>
      </c>
      <c r="K53" s="310">
        <v>29</v>
      </c>
      <c r="L53" s="310">
        <v>35</v>
      </c>
      <c r="M53" s="310">
        <v>121</v>
      </c>
      <c r="N53" s="310">
        <v>489</v>
      </c>
      <c r="O53" s="345">
        <v>-6.8571428571428612</v>
      </c>
    </row>
    <row r="54" spans="1:15" x14ac:dyDescent="0.25">
      <c r="A54" s="111" t="s">
        <v>398</v>
      </c>
      <c r="B54" s="44">
        <v>-86.538461538461547</v>
      </c>
      <c r="C54" s="44">
        <v>557.14285714285711</v>
      </c>
      <c r="D54" s="44">
        <v>15.217391304347828</v>
      </c>
      <c r="E54" s="44">
        <v>-77.358490566037744</v>
      </c>
      <c r="F54" s="44">
        <v>83.333333333333329</v>
      </c>
      <c r="G54" s="44">
        <v>290.90909090909093</v>
      </c>
      <c r="H54" s="44">
        <v>-56.97674418604651</v>
      </c>
      <c r="I54" s="44">
        <v>-27.027027027027028</v>
      </c>
      <c r="J54" s="44">
        <v>-48.148148148148152</v>
      </c>
      <c r="K54" s="44">
        <v>107.14285714285717</v>
      </c>
      <c r="L54" s="44">
        <v>20.68965517241379</v>
      </c>
      <c r="M54" s="44">
        <v>245.71428571428572</v>
      </c>
      <c r="N54" s="44"/>
      <c r="O54" s="127"/>
    </row>
    <row r="55" spans="1:15" x14ac:dyDescent="0.25">
      <c r="A55" s="112" t="s">
        <v>399</v>
      </c>
      <c r="B55" s="113">
        <v>-96.517412935323392</v>
      </c>
      <c r="C55" s="113">
        <v>48.387096774193552</v>
      </c>
      <c r="D55" s="113">
        <v>253.33333333333331</v>
      </c>
      <c r="E55" s="113">
        <v>500</v>
      </c>
      <c r="F55" s="113">
        <v>633.33333333333326</v>
      </c>
      <c r="G55" s="113">
        <v>0</v>
      </c>
      <c r="H55" s="113">
        <v>131.25</v>
      </c>
      <c r="I55" s="113">
        <v>-49.056603773584904</v>
      </c>
      <c r="J55" s="113">
        <v>75</v>
      </c>
      <c r="K55" s="113">
        <v>-19.444444444444443</v>
      </c>
      <c r="L55" s="113">
        <v>59.090909090909079</v>
      </c>
      <c r="M55" s="113">
        <v>132.69230769230771</v>
      </c>
      <c r="N55" s="113"/>
      <c r="O55" s="128"/>
    </row>
    <row r="58" spans="1:15" ht="15.6" x14ac:dyDescent="0.3">
      <c r="A58" s="298"/>
      <c r="B58" s="299" t="s">
        <v>403</v>
      </c>
      <c r="C58" s="300"/>
      <c r="D58" s="300"/>
      <c r="E58" s="300"/>
      <c r="F58" s="300"/>
      <c r="G58" s="301"/>
      <c r="H58" s="301"/>
      <c r="I58" s="302" t="s">
        <v>404</v>
      </c>
      <c r="J58" s="300"/>
      <c r="K58" s="300"/>
      <c r="L58" s="303"/>
      <c r="M58" s="303"/>
      <c r="N58" s="303"/>
      <c r="O58" s="304">
        <f>O3</f>
        <v>0</v>
      </c>
    </row>
    <row r="59" spans="1:15" x14ac:dyDescent="0.25">
      <c r="A59" s="305"/>
      <c r="B59" s="306" t="s">
        <v>385</v>
      </c>
      <c r="C59" s="306" t="s">
        <v>386</v>
      </c>
      <c r="D59" s="306" t="s">
        <v>387</v>
      </c>
      <c r="E59" s="306" t="s">
        <v>388</v>
      </c>
      <c r="F59" s="306" t="s">
        <v>389</v>
      </c>
      <c r="G59" s="306" t="s">
        <v>390</v>
      </c>
      <c r="H59" s="306" t="s">
        <v>391</v>
      </c>
      <c r="I59" s="306" t="s">
        <v>392</v>
      </c>
      <c r="J59" s="306" t="s">
        <v>393</v>
      </c>
      <c r="K59" s="306" t="s">
        <v>394</v>
      </c>
      <c r="L59" s="307" t="s">
        <v>395</v>
      </c>
      <c r="M59" s="307" t="s">
        <v>396</v>
      </c>
      <c r="N59" s="308" t="s">
        <v>28</v>
      </c>
      <c r="O59" s="309" t="s">
        <v>397</v>
      </c>
    </row>
    <row r="60" spans="1:15" x14ac:dyDescent="0.25">
      <c r="A60" s="360">
        <v>2013</v>
      </c>
      <c r="B60" s="363">
        <v>340</v>
      </c>
      <c r="C60" s="363">
        <v>175</v>
      </c>
      <c r="D60" s="363">
        <v>93</v>
      </c>
      <c r="E60" s="363">
        <v>210</v>
      </c>
      <c r="F60" s="363">
        <v>301</v>
      </c>
      <c r="G60" s="363">
        <v>197</v>
      </c>
      <c r="H60" s="363">
        <v>107</v>
      </c>
      <c r="I60" s="363">
        <v>110</v>
      </c>
      <c r="J60" s="363">
        <v>47</v>
      </c>
      <c r="K60" s="363">
        <v>91</v>
      </c>
      <c r="L60" s="363">
        <v>74</v>
      </c>
      <c r="M60" s="363">
        <v>127</v>
      </c>
      <c r="N60" s="19">
        <v>1872</v>
      </c>
      <c r="O60" s="125"/>
    </row>
    <row r="61" spans="1:15" x14ac:dyDescent="0.25">
      <c r="A61" s="361">
        <v>2014</v>
      </c>
      <c r="B61" s="363">
        <v>139</v>
      </c>
      <c r="C61" s="363">
        <v>158</v>
      </c>
      <c r="D61" s="363">
        <v>390</v>
      </c>
      <c r="E61" s="363">
        <v>129</v>
      </c>
      <c r="F61" s="363">
        <v>19</v>
      </c>
      <c r="G61" s="363">
        <v>161</v>
      </c>
      <c r="H61" s="363">
        <v>141</v>
      </c>
      <c r="I61" s="363">
        <v>134</v>
      </c>
      <c r="J61" s="363">
        <v>28</v>
      </c>
      <c r="K61" s="363">
        <v>36</v>
      </c>
      <c r="L61" s="363">
        <v>65</v>
      </c>
      <c r="M61" s="363">
        <v>60</v>
      </c>
      <c r="N61" s="19">
        <v>1460</v>
      </c>
      <c r="O61" s="126">
        <v>-22.008547008547009</v>
      </c>
    </row>
    <row r="62" spans="1:15" x14ac:dyDescent="0.25">
      <c r="A62" s="361">
        <v>2015</v>
      </c>
      <c r="B62" s="363">
        <v>347</v>
      </c>
      <c r="C62" s="363">
        <v>46</v>
      </c>
      <c r="D62" s="363">
        <v>52</v>
      </c>
      <c r="E62" s="363">
        <v>54</v>
      </c>
      <c r="F62" s="363">
        <v>80</v>
      </c>
      <c r="G62" s="363">
        <v>13</v>
      </c>
      <c r="H62" s="363">
        <v>81</v>
      </c>
      <c r="I62" s="363">
        <v>14</v>
      </c>
      <c r="J62" s="363">
        <v>37</v>
      </c>
      <c r="K62" s="363">
        <v>39</v>
      </c>
      <c r="L62" s="363">
        <v>34</v>
      </c>
      <c r="M62" s="363">
        <v>63</v>
      </c>
      <c r="N62" s="19">
        <v>860</v>
      </c>
      <c r="O62" s="126">
        <v>-41.095890410958901</v>
      </c>
    </row>
    <row r="63" spans="1:15" x14ac:dyDescent="0.25">
      <c r="A63" s="362">
        <v>2016</v>
      </c>
      <c r="B63" s="363">
        <v>49</v>
      </c>
      <c r="C63" s="363">
        <v>23</v>
      </c>
      <c r="D63" s="363">
        <v>61</v>
      </c>
      <c r="E63" s="363">
        <v>13</v>
      </c>
      <c r="F63" s="363">
        <v>25</v>
      </c>
      <c r="G63" s="363">
        <v>77</v>
      </c>
      <c r="H63" s="363">
        <v>1</v>
      </c>
      <c r="I63" s="363">
        <v>3</v>
      </c>
      <c r="J63" s="363">
        <v>290</v>
      </c>
      <c r="K63" s="363">
        <v>2</v>
      </c>
      <c r="L63" s="363">
        <v>45</v>
      </c>
      <c r="M63" s="363">
        <v>49</v>
      </c>
      <c r="N63" s="19">
        <v>638</v>
      </c>
      <c r="O63" s="126">
        <v>-25.813953488372089</v>
      </c>
    </row>
    <row r="64" spans="1:15" x14ac:dyDescent="0.25">
      <c r="A64" s="361">
        <v>2017</v>
      </c>
      <c r="B64" s="364">
        <v>47</v>
      </c>
      <c r="C64" s="364">
        <v>78</v>
      </c>
      <c r="D64" s="364">
        <v>189</v>
      </c>
      <c r="E64" s="364">
        <v>56</v>
      </c>
      <c r="F64" s="364">
        <v>49</v>
      </c>
      <c r="G64" s="364">
        <v>10</v>
      </c>
      <c r="H64" s="364">
        <v>114</v>
      </c>
      <c r="I64" s="364">
        <v>66</v>
      </c>
      <c r="J64" s="364">
        <v>1</v>
      </c>
      <c r="K64" s="364">
        <v>186</v>
      </c>
      <c r="L64" s="364">
        <v>15</v>
      </c>
      <c r="M64" s="364">
        <v>186</v>
      </c>
      <c r="N64" s="19">
        <v>997</v>
      </c>
      <c r="O64" s="126">
        <v>56.269592476489038</v>
      </c>
    </row>
    <row r="65" spans="1:15" x14ac:dyDescent="0.25">
      <c r="A65" s="361">
        <v>2018</v>
      </c>
      <c r="B65" s="364">
        <v>50</v>
      </c>
      <c r="C65" s="364">
        <v>62</v>
      </c>
      <c r="D65" s="364">
        <v>86</v>
      </c>
      <c r="E65" s="364">
        <v>44</v>
      </c>
      <c r="F65" s="364">
        <v>42</v>
      </c>
      <c r="G65" s="364">
        <v>47</v>
      </c>
      <c r="H65" s="364">
        <v>0</v>
      </c>
      <c r="I65" s="364">
        <v>69</v>
      </c>
      <c r="J65" s="364">
        <v>2</v>
      </c>
      <c r="K65" s="364">
        <v>70</v>
      </c>
      <c r="L65" s="364">
        <v>9</v>
      </c>
      <c r="M65" s="364">
        <v>52</v>
      </c>
      <c r="N65" s="19">
        <v>533</v>
      </c>
      <c r="O65" s="126">
        <v>-46.53961885656971</v>
      </c>
    </row>
    <row r="66" spans="1:15" x14ac:dyDescent="0.25">
      <c r="A66" s="361">
        <v>2019</v>
      </c>
      <c r="B66" s="363">
        <v>60</v>
      </c>
      <c r="C66" s="363">
        <v>40</v>
      </c>
      <c r="D66" s="363">
        <v>13</v>
      </c>
      <c r="E66" s="363">
        <v>24</v>
      </c>
      <c r="F66" s="363">
        <v>10</v>
      </c>
      <c r="G66" s="363">
        <v>72</v>
      </c>
      <c r="H66" s="363">
        <v>40</v>
      </c>
      <c r="I66" s="363">
        <v>27</v>
      </c>
      <c r="J66" s="363">
        <v>11</v>
      </c>
      <c r="K66" s="363">
        <v>0</v>
      </c>
      <c r="L66" s="363">
        <v>0</v>
      </c>
      <c r="M66" s="363">
        <v>0</v>
      </c>
      <c r="N66" s="19">
        <v>297</v>
      </c>
      <c r="O66" s="126">
        <v>-44.277673545966238</v>
      </c>
    </row>
    <row r="67" spans="1:15" x14ac:dyDescent="0.25">
      <c r="A67" s="361">
        <v>2020</v>
      </c>
      <c r="B67" s="363">
        <v>54</v>
      </c>
      <c r="C67" s="363">
        <v>32</v>
      </c>
      <c r="D67" s="363">
        <v>7</v>
      </c>
      <c r="E67" s="363">
        <v>218</v>
      </c>
      <c r="F67" s="363">
        <v>120</v>
      </c>
      <c r="G67" s="363">
        <v>111</v>
      </c>
      <c r="H67" s="363">
        <v>50</v>
      </c>
      <c r="I67" s="363">
        <v>62</v>
      </c>
      <c r="J67" s="363">
        <v>70</v>
      </c>
      <c r="K67" s="363">
        <v>119</v>
      </c>
      <c r="L67" s="363">
        <v>276</v>
      </c>
      <c r="M67" s="363">
        <v>194</v>
      </c>
      <c r="N67" s="19">
        <v>1313</v>
      </c>
      <c r="O67" s="126">
        <v>342.08754208754215</v>
      </c>
    </row>
    <row r="68" spans="1:15" x14ac:dyDescent="0.25">
      <c r="A68" s="361">
        <v>2021</v>
      </c>
      <c r="B68" s="363">
        <v>189</v>
      </c>
      <c r="C68" s="363">
        <v>48</v>
      </c>
      <c r="D68" s="363">
        <v>196</v>
      </c>
      <c r="E68" s="363">
        <v>74</v>
      </c>
      <c r="F68" s="363">
        <v>77</v>
      </c>
      <c r="G68" s="363">
        <v>33</v>
      </c>
      <c r="H68" s="363">
        <v>92</v>
      </c>
      <c r="I68" s="363">
        <v>35</v>
      </c>
      <c r="J68" s="363">
        <v>7</v>
      </c>
      <c r="K68" s="363">
        <v>61</v>
      </c>
      <c r="L68" s="363">
        <v>39</v>
      </c>
      <c r="M68" s="363">
        <v>63</v>
      </c>
      <c r="N68" s="19">
        <v>914</v>
      </c>
      <c r="O68" s="126">
        <v>-30.388423457730383</v>
      </c>
    </row>
    <row r="69" spans="1:15" x14ac:dyDescent="0.25">
      <c r="A69" s="361">
        <v>2022</v>
      </c>
      <c r="B69" s="363">
        <v>0</v>
      </c>
      <c r="C69" s="363">
        <v>45</v>
      </c>
      <c r="D69" s="363">
        <v>0</v>
      </c>
      <c r="E69" s="363">
        <v>119</v>
      </c>
      <c r="F69" s="363">
        <v>16</v>
      </c>
      <c r="G69" s="363">
        <v>31</v>
      </c>
      <c r="H69" s="363">
        <v>15</v>
      </c>
      <c r="I69" s="363">
        <v>21</v>
      </c>
      <c r="J69" s="363">
        <v>31</v>
      </c>
      <c r="K69" s="363">
        <v>18</v>
      </c>
      <c r="L69" s="363">
        <v>15</v>
      </c>
      <c r="M69" s="363">
        <v>126</v>
      </c>
      <c r="N69" s="19">
        <v>437</v>
      </c>
      <c r="O69" s="126">
        <v>-52.188183807439827</v>
      </c>
    </row>
    <row r="70" spans="1:15" x14ac:dyDescent="0.25">
      <c r="A70" s="361">
        <v>2023</v>
      </c>
      <c r="B70" s="363">
        <v>81</v>
      </c>
      <c r="C70" s="363">
        <v>39</v>
      </c>
      <c r="D70" s="363">
        <v>139</v>
      </c>
      <c r="E70" s="363">
        <v>57</v>
      </c>
      <c r="F70" s="363">
        <v>70</v>
      </c>
      <c r="G70" s="363">
        <v>146</v>
      </c>
      <c r="H70" s="363">
        <v>87</v>
      </c>
      <c r="I70" s="363">
        <v>25</v>
      </c>
      <c r="J70" s="363">
        <v>23</v>
      </c>
      <c r="K70" s="363">
        <v>47</v>
      </c>
      <c r="L70" s="363">
        <v>58</v>
      </c>
      <c r="M70" s="363">
        <v>56</v>
      </c>
      <c r="N70" s="19">
        <v>828</v>
      </c>
      <c r="O70" s="126">
        <v>89.473684210526301</v>
      </c>
    </row>
    <row r="71" spans="1:15" ht="15.6" x14ac:dyDescent="0.3">
      <c r="A71" s="438" t="s">
        <v>541</v>
      </c>
      <c r="B71" s="439">
        <v>49</v>
      </c>
      <c r="C71" s="439">
        <v>0</v>
      </c>
      <c r="D71" s="439">
        <v>93</v>
      </c>
      <c r="E71" s="439">
        <v>63</v>
      </c>
      <c r="F71" s="439">
        <v>170</v>
      </c>
      <c r="G71" s="439">
        <v>74</v>
      </c>
      <c r="H71" s="439">
        <v>164</v>
      </c>
      <c r="I71" s="439">
        <v>73</v>
      </c>
      <c r="J71" s="439">
        <v>0</v>
      </c>
      <c r="K71" s="439">
        <v>42</v>
      </c>
      <c r="L71" s="439">
        <v>111</v>
      </c>
      <c r="M71" s="439">
        <v>88</v>
      </c>
      <c r="N71" s="439">
        <v>927</v>
      </c>
      <c r="O71" s="440">
        <v>11.956521739130444</v>
      </c>
    </row>
    <row r="72" spans="1:15" x14ac:dyDescent="0.25">
      <c r="A72" s="111" t="s">
        <v>398</v>
      </c>
      <c r="B72" s="44">
        <v>-12.5</v>
      </c>
      <c r="C72" s="44">
        <v>-100</v>
      </c>
      <c r="D72" s="44" t="s">
        <v>461</v>
      </c>
      <c r="E72" s="44">
        <v>-32.258064516129039</v>
      </c>
      <c r="F72" s="44">
        <v>169.84126984126985</v>
      </c>
      <c r="G72" s="44">
        <v>-56.470588235294116</v>
      </c>
      <c r="H72" s="44">
        <v>121.62162162162163</v>
      </c>
      <c r="I72" s="44">
        <v>-55.487804878048784</v>
      </c>
      <c r="J72" s="44">
        <v>-100</v>
      </c>
      <c r="K72" s="44" t="s">
        <v>461</v>
      </c>
      <c r="L72" s="44">
        <v>164.28571428571428</v>
      </c>
      <c r="M72" s="44">
        <v>-20.72072072072072</v>
      </c>
      <c r="N72" s="44"/>
      <c r="O72" s="127"/>
    </row>
    <row r="73" spans="1:15" x14ac:dyDescent="0.25">
      <c r="A73" s="112" t="s">
        <v>399</v>
      </c>
      <c r="B73" s="113">
        <v>-39.506172839506171</v>
      </c>
      <c r="C73" s="113">
        <v>-100</v>
      </c>
      <c r="D73" s="113">
        <v>-33.093525179856123</v>
      </c>
      <c r="E73" s="113">
        <v>10.526315789473696</v>
      </c>
      <c r="F73" s="113">
        <v>142.85714285714283</v>
      </c>
      <c r="G73" s="113">
        <v>-49.315068493150683</v>
      </c>
      <c r="H73" s="113">
        <v>88.505747126436773</v>
      </c>
      <c r="I73" s="113">
        <v>192</v>
      </c>
      <c r="J73" s="113">
        <v>-100</v>
      </c>
      <c r="K73" s="113">
        <v>-10.638297872340431</v>
      </c>
      <c r="L73" s="113">
        <v>91.379310344827587</v>
      </c>
      <c r="M73" s="113">
        <v>57.142857142857139</v>
      </c>
      <c r="N73" s="113"/>
      <c r="O73" s="128"/>
    </row>
    <row r="76" spans="1:15" x14ac:dyDescent="0.25">
      <c r="A76" s="6" t="s">
        <v>283</v>
      </c>
      <c r="K76" t="s">
        <v>284</v>
      </c>
    </row>
    <row r="77" spans="1:15" ht="15" x14ac:dyDescent="0.25">
      <c r="A77" s="441" t="s">
        <v>492</v>
      </c>
    </row>
    <row r="131" spans="9:14" x14ac:dyDescent="0.25">
      <c r="I131" s="6"/>
      <c r="J131" s="37"/>
      <c r="M131" s="2"/>
      <c r="N131" s="37"/>
    </row>
    <row r="132" spans="9:14" x14ac:dyDescent="0.25">
      <c r="M132" s="2"/>
      <c r="N132" s="37"/>
    </row>
  </sheetData>
  <hyperlinks>
    <hyperlink ref="A77" r:id="rId1" display="http://www.euskadi.eus/web01-a2langiz/es/contenidos/informacion/estadisticastrabajo/es_esttraba/index.shtml" xr:uid="{00000000-0004-0000-1200-000000000000}"/>
  </hyperlinks>
  <pageMargins left="0.35433070866141736" right="0.35433070866141736" top="1.1811023622047245" bottom="0.39370078740157483" header="0" footer="0"/>
  <pageSetup scale="56" fitToHeight="0" orientation="portrait" r:id="rId2"/>
  <headerFooter alignWithMargins="0">
    <oddHeader>&amp;C&amp;G</oddHeader>
  </headerFooter>
  <legacyDrawingHF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28"/>
  <sheetViews>
    <sheetView showGridLines="0" showZeros="0" zoomScaleNormal="100" workbookViewId="0">
      <selection activeCell="D66" sqref="D66:M66"/>
    </sheetView>
  </sheetViews>
  <sheetFormatPr baseColWidth="10" defaultColWidth="9.109375" defaultRowHeight="13.2" x14ac:dyDescent="0.25"/>
  <cols>
    <col min="1" max="1" width="11.44140625" customWidth="1"/>
    <col min="2" max="2" width="11" customWidth="1"/>
    <col min="3" max="3" width="9.33203125" customWidth="1"/>
    <col min="4" max="4" width="12.77734375" customWidth="1"/>
    <col min="5" max="5" width="10.33203125" customWidth="1"/>
    <col min="6" max="6" width="12.6640625" customWidth="1"/>
    <col min="7" max="7" width="10.6640625" customWidth="1"/>
    <col min="8" max="8" width="11.6640625" customWidth="1"/>
    <col min="9" max="9" width="13.5546875" customWidth="1"/>
    <col min="10" max="10" width="9.5546875" customWidth="1"/>
    <col min="11" max="11" width="14.5546875" customWidth="1"/>
    <col min="12" max="12" width="8.77734375" customWidth="1"/>
    <col min="13" max="13" width="9.6640625" customWidth="1"/>
    <col min="14" max="14" width="9.88671875" customWidth="1"/>
  </cols>
  <sheetData>
    <row r="1" spans="1:13" ht="15.6" x14ac:dyDescent="0.3">
      <c r="A1" s="452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M1" s="844" t="str">
        <f>'R2 2024'!$O$56</f>
        <v>2024-12</v>
      </c>
    </row>
    <row r="2" spans="1:13" ht="15" x14ac:dyDescent="0.3">
      <c r="A2" s="453" t="s">
        <v>508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25">
      <c r="A3" s="178" t="s">
        <v>405</v>
      </c>
      <c r="B3" s="454" t="s">
        <v>2</v>
      </c>
      <c r="C3" s="455" t="s">
        <v>412</v>
      </c>
      <c r="D3" s="456" t="s">
        <v>413</v>
      </c>
      <c r="E3" s="456"/>
      <c r="F3" s="457" t="s">
        <v>414</v>
      </c>
      <c r="G3" s="458"/>
      <c r="H3" s="456" t="s">
        <v>415</v>
      </c>
      <c r="I3" s="456"/>
      <c r="J3" s="459" t="s">
        <v>416</v>
      </c>
      <c r="K3" s="460"/>
      <c r="L3" s="461" t="s">
        <v>412</v>
      </c>
      <c r="M3" s="462"/>
    </row>
    <row r="4" spans="1:13" x14ac:dyDescent="0.25">
      <c r="A4" s="186" t="s">
        <v>406</v>
      </c>
      <c r="B4" s="463" t="s">
        <v>407</v>
      </c>
      <c r="C4" s="464"/>
      <c r="D4" s="465" t="s">
        <v>417</v>
      </c>
      <c r="E4" s="466" t="s">
        <v>409</v>
      </c>
      <c r="F4" s="467" t="s">
        <v>408</v>
      </c>
      <c r="G4" s="468" t="s">
        <v>409</v>
      </c>
      <c r="H4" s="465" t="s">
        <v>408</v>
      </c>
      <c r="I4" s="466" t="s">
        <v>409</v>
      </c>
      <c r="J4" s="467" t="s">
        <v>408</v>
      </c>
      <c r="K4" s="468" t="s">
        <v>409</v>
      </c>
      <c r="L4" s="465" t="s">
        <v>410</v>
      </c>
      <c r="M4" s="468" t="s">
        <v>411</v>
      </c>
    </row>
    <row r="5" spans="1:13" ht="15.6" x14ac:dyDescent="0.3">
      <c r="A5" s="638">
        <v>1994</v>
      </c>
      <c r="B5" s="639">
        <v>2155</v>
      </c>
      <c r="C5" s="697">
        <v>-46.684809500247404</v>
      </c>
      <c r="D5" s="640">
        <v>38179</v>
      </c>
      <c r="E5" s="640"/>
      <c r="F5" s="641">
        <v>1411</v>
      </c>
      <c r="G5" s="642"/>
      <c r="H5" s="640">
        <v>8451</v>
      </c>
      <c r="I5" s="640"/>
      <c r="J5" s="643">
        <v>48041</v>
      </c>
      <c r="K5" s="644"/>
      <c r="L5" s="469">
        <v>-44.245990297797277</v>
      </c>
      <c r="M5" s="470"/>
    </row>
    <row r="6" spans="1:13" ht="15.6" x14ac:dyDescent="0.3">
      <c r="A6" s="638"/>
      <c r="B6" s="639"/>
      <c r="C6" s="689"/>
      <c r="D6" s="645">
        <v>34132</v>
      </c>
      <c r="E6" s="646">
        <v>4047</v>
      </c>
      <c r="F6" s="639">
        <v>1335</v>
      </c>
      <c r="G6" s="647">
        <v>76</v>
      </c>
      <c r="H6" s="645">
        <v>7220</v>
      </c>
      <c r="I6" s="648">
        <v>1231</v>
      </c>
      <c r="J6" s="649">
        <v>42687</v>
      </c>
      <c r="K6" s="645">
        <v>5354</v>
      </c>
      <c r="L6" s="471">
        <v>-44.028060053759923</v>
      </c>
      <c r="M6" s="472">
        <v>-45.924654075345927</v>
      </c>
    </row>
    <row r="7" spans="1:13" ht="15.6" x14ac:dyDescent="0.3">
      <c r="A7" s="650">
        <v>1995</v>
      </c>
      <c r="B7" s="651">
        <v>588</v>
      </c>
      <c r="C7" s="690">
        <v>-72.714617169373554</v>
      </c>
      <c r="D7" s="652">
        <v>12965</v>
      </c>
      <c r="E7" s="652"/>
      <c r="F7" s="653">
        <v>2294</v>
      </c>
      <c r="G7" s="654"/>
      <c r="H7" s="652">
        <v>5340</v>
      </c>
      <c r="I7" s="652"/>
      <c r="J7" s="655">
        <v>20599</v>
      </c>
      <c r="K7" s="656"/>
      <c r="L7" s="473">
        <v>-57.122041589475657</v>
      </c>
      <c r="M7" s="474"/>
    </row>
    <row r="8" spans="1:13" ht="15.6" x14ac:dyDescent="0.3">
      <c r="A8" s="657"/>
      <c r="B8" s="658"/>
      <c r="C8" s="691"/>
      <c r="D8" s="659">
        <v>11093</v>
      </c>
      <c r="E8" s="660">
        <v>1872</v>
      </c>
      <c r="F8" s="658">
        <v>2091</v>
      </c>
      <c r="G8" s="661">
        <v>203</v>
      </c>
      <c r="H8" s="659">
        <v>4616</v>
      </c>
      <c r="I8" s="662">
        <v>724</v>
      </c>
      <c r="J8" s="663">
        <v>17800</v>
      </c>
      <c r="K8" s="659">
        <v>2799</v>
      </c>
      <c r="L8" s="475">
        <v>-58.30112212148898</v>
      </c>
      <c r="M8" s="475">
        <v>-47.721329846843489</v>
      </c>
    </row>
    <row r="9" spans="1:13" ht="15.6" x14ac:dyDescent="0.3">
      <c r="A9" s="638">
        <v>1996</v>
      </c>
      <c r="B9" s="639">
        <v>419</v>
      </c>
      <c r="C9" s="692">
        <v>-28.741496598639461</v>
      </c>
      <c r="D9" s="640">
        <v>7696</v>
      </c>
      <c r="E9" s="640"/>
      <c r="F9" s="641">
        <v>30</v>
      </c>
      <c r="G9" s="642"/>
      <c r="H9" s="640">
        <v>4090</v>
      </c>
      <c r="I9" s="640"/>
      <c r="J9" s="664">
        <v>11816</v>
      </c>
      <c r="K9" s="665"/>
      <c r="L9" s="476">
        <v>-42.637992135540557</v>
      </c>
      <c r="M9" s="477"/>
    </row>
    <row r="10" spans="1:13" ht="15.6" x14ac:dyDescent="0.3">
      <c r="A10" s="638"/>
      <c r="B10" s="639"/>
      <c r="C10" s="693"/>
      <c r="D10" s="645">
        <v>6655</v>
      </c>
      <c r="E10" s="646">
        <v>1041</v>
      </c>
      <c r="F10" s="639">
        <v>15</v>
      </c>
      <c r="G10" s="647">
        <v>15</v>
      </c>
      <c r="H10" s="645">
        <v>3213</v>
      </c>
      <c r="I10" s="648">
        <v>877</v>
      </c>
      <c r="J10" s="649">
        <v>9883</v>
      </c>
      <c r="K10" s="666">
        <v>1933</v>
      </c>
      <c r="L10" s="478">
        <v>-44.477528089887642</v>
      </c>
      <c r="M10" s="478">
        <v>-30.939621293319043</v>
      </c>
    </row>
    <row r="11" spans="1:13" ht="15.6" x14ac:dyDescent="0.3">
      <c r="A11" s="650">
        <v>1997</v>
      </c>
      <c r="B11" s="651">
        <v>391</v>
      </c>
      <c r="C11" s="690">
        <v>-6.6825775656324637</v>
      </c>
      <c r="D11" s="652">
        <v>11155</v>
      </c>
      <c r="E11" s="652"/>
      <c r="F11" s="653">
        <v>3424</v>
      </c>
      <c r="G11" s="654"/>
      <c r="H11" s="652">
        <v>2901</v>
      </c>
      <c r="I11" s="652"/>
      <c r="J11" s="655">
        <v>17480</v>
      </c>
      <c r="K11" s="656"/>
      <c r="L11" s="473">
        <v>47.93500338524035</v>
      </c>
      <c r="M11" s="474"/>
    </row>
    <row r="12" spans="1:13" ht="15.6" x14ac:dyDescent="0.3">
      <c r="A12" s="657"/>
      <c r="B12" s="658"/>
      <c r="C12" s="691"/>
      <c r="D12" s="659">
        <v>9756</v>
      </c>
      <c r="E12" s="660">
        <v>1399</v>
      </c>
      <c r="F12" s="658">
        <v>2992</v>
      </c>
      <c r="G12" s="661">
        <v>432</v>
      </c>
      <c r="H12" s="659">
        <v>2305</v>
      </c>
      <c r="I12" s="662">
        <v>596</v>
      </c>
      <c r="J12" s="663">
        <v>15053</v>
      </c>
      <c r="K12" s="667">
        <v>2427</v>
      </c>
      <c r="L12" s="475">
        <v>52.312050996660943</v>
      </c>
      <c r="M12" s="475">
        <v>25.556130367304707</v>
      </c>
    </row>
    <row r="13" spans="1:13" ht="15.6" x14ac:dyDescent="0.3">
      <c r="A13" s="638">
        <v>1998</v>
      </c>
      <c r="B13" s="639">
        <v>191</v>
      </c>
      <c r="C13" s="692">
        <v>-51.150895140664957</v>
      </c>
      <c r="D13" s="640">
        <v>3046</v>
      </c>
      <c r="E13" s="640"/>
      <c r="F13" s="641">
        <v>2172</v>
      </c>
      <c r="G13" s="642"/>
      <c r="H13" s="640">
        <v>2596</v>
      </c>
      <c r="I13" s="640"/>
      <c r="J13" s="664">
        <v>7814</v>
      </c>
      <c r="K13" s="665"/>
      <c r="L13" s="476">
        <v>-55.297482837528598</v>
      </c>
      <c r="M13" s="477"/>
    </row>
    <row r="14" spans="1:13" ht="15.6" x14ac:dyDescent="0.3">
      <c r="A14" s="638"/>
      <c r="B14" s="639"/>
      <c r="C14" s="693"/>
      <c r="D14" s="645">
        <v>2409</v>
      </c>
      <c r="E14" s="646">
        <v>637</v>
      </c>
      <c r="F14" s="639">
        <v>1906</v>
      </c>
      <c r="G14" s="647">
        <v>266</v>
      </c>
      <c r="H14" s="645">
        <v>2255</v>
      </c>
      <c r="I14" s="648">
        <v>341</v>
      </c>
      <c r="J14" s="649">
        <v>6570</v>
      </c>
      <c r="K14" s="666">
        <v>1244</v>
      </c>
      <c r="L14" s="478">
        <v>-56.354215106623265</v>
      </c>
      <c r="M14" s="478">
        <v>-48.743304491141323</v>
      </c>
    </row>
    <row r="15" spans="1:13" ht="15.6" x14ac:dyDescent="0.3">
      <c r="A15" s="650">
        <v>1999</v>
      </c>
      <c r="B15" s="651">
        <v>203</v>
      </c>
      <c r="C15" s="690">
        <v>6.2827225130890119</v>
      </c>
      <c r="D15" s="652">
        <v>3441</v>
      </c>
      <c r="E15" s="652"/>
      <c r="F15" s="653">
        <v>2129</v>
      </c>
      <c r="G15" s="654"/>
      <c r="H15" s="652">
        <v>1473</v>
      </c>
      <c r="I15" s="652"/>
      <c r="J15" s="655">
        <v>7043</v>
      </c>
      <c r="K15" s="656"/>
      <c r="L15" s="473">
        <v>-9.8669055541336093</v>
      </c>
      <c r="M15" s="474"/>
    </row>
    <row r="16" spans="1:13" ht="15.6" x14ac:dyDescent="0.3">
      <c r="A16" s="657"/>
      <c r="B16" s="658"/>
      <c r="C16" s="691"/>
      <c r="D16" s="659">
        <v>2680</v>
      </c>
      <c r="E16" s="660">
        <v>761</v>
      </c>
      <c r="F16" s="658">
        <v>1845</v>
      </c>
      <c r="G16" s="661">
        <v>284</v>
      </c>
      <c r="H16" s="659">
        <v>1176</v>
      </c>
      <c r="I16" s="662">
        <v>297</v>
      </c>
      <c r="J16" s="663">
        <v>5701</v>
      </c>
      <c r="K16" s="667">
        <v>1342</v>
      </c>
      <c r="L16" s="475">
        <v>-13.226788432267888</v>
      </c>
      <c r="M16" s="475">
        <v>7.8778135048231501</v>
      </c>
    </row>
    <row r="17" spans="1:13" ht="15.6" x14ac:dyDescent="0.3">
      <c r="A17" s="638">
        <v>2000</v>
      </c>
      <c r="B17" s="639">
        <v>179</v>
      </c>
      <c r="C17" s="692">
        <v>-11.822660098522164</v>
      </c>
      <c r="D17" s="640">
        <v>3442</v>
      </c>
      <c r="E17" s="640"/>
      <c r="F17" s="641">
        <v>1064</v>
      </c>
      <c r="G17" s="642"/>
      <c r="H17" s="640">
        <v>1751</v>
      </c>
      <c r="I17" s="640"/>
      <c r="J17" s="664">
        <v>6257</v>
      </c>
      <c r="K17" s="665"/>
      <c r="L17" s="476">
        <v>-11.160017038193947</v>
      </c>
      <c r="M17" s="477"/>
    </row>
    <row r="18" spans="1:13" ht="15.6" x14ac:dyDescent="0.3">
      <c r="A18" s="638"/>
      <c r="B18" s="639"/>
      <c r="C18" s="693"/>
      <c r="D18" s="645">
        <v>2801</v>
      </c>
      <c r="E18" s="646">
        <v>641</v>
      </c>
      <c r="F18" s="639">
        <v>912</v>
      </c>
      <c r="G18" s="647">
        <v>152</v>
      </c>
      <c r="H18" s="645">
        <v>1370</v>
      </c>
      <c r="I18" s="648">
        <v>381</v>
      </c>
      <c r="J18" s="649">
        <v>5083</v>
      </c>
      <c r="K18" s="666">
        <v>1174</v>
      </c>
      <c r="L18" s="478">
        <v>-10.840203473074894</v>
      </c>
      <c r="M18" s="478">
        <v>-12.518628912071538</v>
      </c>
    </row>
    <row r="19" spans="1:13" ht="15.6" x14ac:dyDescent="0.3">
      <c r="A19" s="650">
        <v>2001</v>
      </c>
      <c r="B19" s="651">
        <v>226</v>
      </c>
      <c r="C19" s="690">
        <v>26.256983240223452</v>
      </c>
      <c r="D19" s="652">
        <v>4252</v>
      </c>
      <c r="E19" s="652"/>
      <c r="F19" s="653">
        <v>32</v>
      </c>
      <c r="G19" s="654"/>
      <c r="H19" s="652">
        <v>1508</v>
      </c>
      <c r="I19" s="652"/>
      <c r="J19" s="655">
        <v>5792</v>
      </c>
      <c r="K19" s="656"/>
      <c r="L19" s="473">
        <v>-7.4316765222950281</v>
      </c>
      <c r="M19" s="474"/>
    </row>
    <row r="20" spans="1:13" ht="15.6" x14ac:dyDescent="0.3">
      <c r="A20" s="657"/>
      <c r="B20" s="658"/>
      <c r="C20" s="691"/>
      <c r="D20" s="659">
        <v>3518</v>
      </c>
      <c r="E20" s="660">
        <v>734</v>
      </c>
      <c r="F20" s="658">
        <v>23</v>
      </c>
      <c r="G20" s="661">
        <v>9</v>
      </c>
      <c r="H20" s="659">
        <v>1174</v>
      </c>
      <c r="I20" s="662">
        <v>334</v>
      </c>
      <c r="J20" s="660">
        <v>4715</v>
      </c>
      <c r="K20" s="668">
        <v>1077</v>
      </c>
      <c r="L20" s="475">
        <v>-7.2398190045248834</v>
      </c>
      <c r="M20" s="475">
        <v>-8.262350936967632</v>
      </c>
    </row>
    <row r="21" spans="1:13" ht="15.6" x14ac:dyDescent="0.3">
      <c r="A21" s="638">
        <v>2002</v>
      </c>
      <c r="B21" s="639">
        <v>211</v>
      </c>
      <c r="C21" s="692">
        <v>-6.6371681415929196</v>
      </c>
      <c r="D21" s="640">
        <v>3331</v>
      </c>
      <c r="E21" s="640"/>
      <c r="F21" s="641">
        <v>21</v>
      </c>
      <c r="G21" s="642"/>
      <c r="H21" s="640">
        <v>2298</v>
      </c>
      <c r="I21" s="640"/>
      <c r="J21" s="664">
        <v>5650</v>
      </c>
      <c r="K21" s="665"/>
      <c r="L21" s="476">
        <v>-2.4516574585635387</v>
      </c>
      <c r="M21" s="477"/>
    </row>
    <row r="22" spans="1:13" ht="15.6" x14ac:dyDescent="0.3">
      <c r="A22" s="638"/>
      <c r="B22" s="639"/>
      <c r="C22" s="693"/>
      <c r="D22" s="645">
        <v>2643</v>
      </c>
      <c r="E22" s="646">
        <v>688</v>
      </c>
      <c r="F22" s="639">
        <v>9</v>
      </c>
      <c r="G22" s="647">
        <v>12</v>
      </c>
      <c r="H22" s="645">
        <v>1646</v>
      </c>
      <c r="I22" s="648">
        <v>652</v>
      </c>
      <c r="J22" s="649">
        <v>4298</v>
      </c>
      <c r="K22" s="666">
        <v>1352</v>
      </c>
      <c r="L22" s="478">
        <v>-8.8441145281017981</v>
      </c>
      <c r="M22" s="478">
        <v>25.5338904363974</v>
      </c>
    </row>
    <row r="23" spans="1:13" ht="15.6" x14ac:dyDescent="0.3">
      <c r="A23" s="650">
        <v>2003</v>
      </c>
      <c r="B23" s="651">
        <v>292</v>
      </c>
      <c r="C23" s="690">
        <v>38.388625592417071</v>
      </c>
      <c r="D23" s="652">
        <v>8624</v>
      </c>
      <c r="E23" s="652"/>
      <c r="F23" s="653">
        <v>155</v>
      </c>
      <c r="G23" s="654"/>
      <c r="H23" s="652">
        <v>3256</v>
      </c>
      <c r="I23" s="652"/>
      <c r="J23" s="655">
        <v>12035</v>
      </c>
      <c r="K23" s="656"/>
      <c r="L23" s="473">
        <v>113.00884955752211</v>
      </c>
      <c r="M23" s="474"/>
    </row>
    <row r="24" spans="1:13" ht="15.6" x14ac:dyDescent="0.3">
      <c r="A24" s="657"/>
      <c r="B24" s="658"/>
      <c r="C24" s="691"/>
      <c r="D24" s="659">
        <v>7445</v>
      </c>
      <c r="E24" s="660">
        <v>1179</v>
      </c>
      <c r="F24" s="658">
        <v>133</v>
      </c>
      <c r="G24" s="661">
        <v>22</v>
      </c>
      <c r="H24" s="659">
        <v>2546</v>
      </c>
      <c r="I24" s="662">
        <v>710</v>
      </c>
      <c r="J24" s="663">
        <v>10124</v>
      </c>
      <c r="K24" s="667">
        <v>1911</v>
      </c>
      <c r="L24" s="475">
        <v>135.5514192647743</v>
      </c>
      <c r="M24" s="475">
        <v>41.346153846153854</v>
      </c>
    </row>
    <row r="25" spans="1:13" ht="15.6" x14ac:dyDescent="0.3">
      <c r="A25" s="638">
        <v>2004</v>
      </c>
      <c r="B25" s="639">
        <v>261</v>
      </c>
      <c r="C25" s="692">
        <v>-10.616438356164382</v>
      </c>
      <c r="D25" s="640">
        <v>3478</v>
      </c>
      <c r="E25" s="640"/>
      <c r="F25" s="641">
        <v>25</v>
      </c>
      <c r="G25" s="642"/>
      <c r="H25" s="640">
        <v>2111</v>
      </c>
      <c r="I25" s="640"/>
      <c r="J25" s="664">
        <v>5614</v>
      </c>
      <c r="K25" s="665"/>
      <c r="L25" s="476">
        <v>-53.352721229746571</v>
      </c>
      <c r="M25" s="477"/>
    </row>
    <row r="26" spans="1:13" ht="15.6" x14ac:dyDescent="0.3">
      <c r="A26" s="638"/>
      <c r="B26" s="639"/>
      <c r="C26" s="693"/>
      <c r="D26" s="645">
        <v>2859</v>
      </c>
      <c r="E26" s="646">
        <v>619</v>
      </c>
      <c r="F26" s="639">
        <v>12</v>
      </c>
      <c r="G26" s="647">
        <v>13</v>
      </c>
      <c r="H26" s="645">
        <v>1715</v>
      </c>
      <c r="I26" s="648">
        <v>396</v>
      </c>
      <c r="J26" s="649">
        <v>4586</v>
      </c>
      <c r="K26" s="666">
        <v>1028</v>
      </c>
      <c r="L26" s="478">
        <v>-54.701698933227973</v>
      </c>
      <c r="M26" s="478">
        <v>-46.206174777603351</v>
      </c>
    </row>
    <row r="27" spans="1:13" ht="15.6" x14ac:dyDescent="0.3">
      <c r="A27" s="650">
        <v>2005</v>
      </c>
      <c r="B27" s="651">
        <v>328</v>
      </c>
      <c r="C27" s="690">
        <v>25.670498084291182</v>
      </c>
      <c r="D27" s="652">
        <v>4714</v>
      </c>
      <c r="E27" s="652"/>
      <c r="F27" s="653">
        <v>41</v>
      </c>
      <c r="G27" s="654"/>
      <c r="H27" s="652">
        <v>1403</v>
      </c>
      <c r="I27" s="652"/>
      <c r="J27" s="655">
        <v>6158</v>
      </c>
      <c r="K27" s="656"/>
      <c r="L27" s="473">
        <v>9.6900605628785108</v>
      </c>
      <c r="M27" s="474"/>
    </row>
    <row r="28" spans="1:13" ht="15.6" x14ac:dyDescent="0.3">
      <c r="A28" s="657"/>
      <c r="B28" s="658"/>
      <c r="C28" s="691"/>
      <c r="D28" s="659">
        <v>4212</v>
      </c>
      <c r="E28" s="660">
        <v>502</v>
      </c>
      <c r="F28" s="658">
        <v>28</v>
      </c>
      <c r="G28" s="661">
        <v>13</v>
      </c>
      <c r="H28" s="659">
        <v>930</v>
      </c>
      <c r="I28" s="662">
        <v>473</v>
      </c>
      <c r="J28" s="663">
        <v>5170</v>
      </c>
      <c r="K28" s="667">
        <v>988</v>
      </c>
      <c r="L28" s="475">
        <v>12.734409071085917</v>
      </c>
      <c r="M28" s="475">
        <v>-3.8910505836575848</v>
      </c>
    </row>
    <row r="29" spans="1:13" ht="15.6" x14ac:dyDescent="0.3">
      <c r="A29" s="638">
        <v>2006</v>
      </c>
      <c r="B29" s="639">
        <v>173</v>
      </c>
      <c r="C29" s="692">
        <v>-47.256097560975604</v>
      </c>
      <c r="D29" s="640">
        <v>1704</v>
      </c>
      <c r="E29" s="640"/>
      <c r="F29" s="641">
        <v>4</v>
      </c>
      <c r="G29" s="642"/>
      <c r="H29" s="640">
        <v>1630</v>
      </c>
      <c r="I29" s="640"/>
      <c r="J29" s="664">
        <v>3338</v>
      </c>
      <c r="K29" s="665"/>
      <c r="L29" s="476">
        <v>-45.794088989931794</v>
      </c>
      <c r="M29" s="477"/>
    </row>
    <row r="30" spans="1:13" ht="15.6" x14ac:dyDescent="0.3">
      <c r="A30" s="638"/>
      <c r="B30" s="639"/>
      <c r="C30" s="693"/>
      <c r="D30" s="645">
        <v>1388</v>
      </c>
      <c r="E30" s="646">
        <v>316</v>
      </c>
      <c r="F30" s="639">
        <v>1</v>
      </c>
      <c r="G30" s="647">
        <v>3</v>
      </c>
      <c r="H30" s="645">
        <v>1285</v>
      </c>
      <c r="I30" s="648">
        <v>345</v>
      </c>
      <c r="J30" s="649">
        <v>2674</v>
      </c>
      <c r="K30" s="666">
        <v>664</v>
      </c>
      <c r="L30" s="478">
        <v>-48.278529980657638</v>
      </c>
      <c r="M30" s="478">
        <v>-32.793522267206477</v>
      </c>
    </row>
    <row r="31" spans="1:13" ht="15.6" x14ac:dyDescent="0.3">
      <c r="A31" s="650">
        <v>2007</v>
      </c>
      <c r="B31" s="651">
        <v>282</v>
      </c>
      <c r="C31" s="690">
        <v>63.005780346820806</v>
      </c>
      <c r="D31" s="652">
        <v>3856</v>
      </c>
      <c r="E31" s="652"/>
      <c r="F31" s="653">
        <v>17</v>
      </c>
      <c r="G31" s="654"/>
      <c r="H31" s="652">
        <v>942</v>
      </c>
      <c r="I31" s="652"/>
      <c r="J31" s="655">
        <v>4815</v>
      </c>
      <c r="K31" s="656"/>
      <c r="L31" s="473">
        <v>44.248052726183353</v>
      </c>
      <c r="M31" s="474"/>
    </row>
    <row r="32" spans="1:13" ht="15.6" x14ac:dyDescent="0.3">
      <c r="A32" s="657"/>
      <c r="B32" s="658"/>
      <c r="C32" s="691"/>
      <c r="D32" s="659">
        <v>3262</v>
      </c>
      <c r="E32" s="660">
        <v>594</v>
      </c>
      <c r="F32" s="658">
        <v>8</v>
      </c>
      <c r="G32" s="661">
        <v>9</v>
      </c>
      <c r="H32" s="659">
        <v>759</v>
      </c>
      <c r="I32" s="662">
        <v>183</v>
      </c>
      <c r="J32" s="663">
        <v>4029</v>
      </c>
      <c r="K32" s="667">
        <v>786</v>
      </c>
      <c r="L32" s="475">
        <v>50.6731488406881</v>
      </c>
      <c r="M32" s="475">
        <v>18.373493975903621</v>
      </c>
    </row>
    <row r="33" spans="1:13" ht="15.6" x14ac:dyDescent="0.3">
      <c r="A33" s="638">
        <v>2008</v>
      </c>
      <c r="B33" s="639">
        <v>496</v>
      </c>
      <c r="C33" s="692">
        <v>75.886524822695051</v>
      </c>
      <c r="D33" s="640">
        <v>11216</v>
      </c>
      <c r="E33" s="640"/>
      <c r="F33" s="641">
        <v>108</v>
      </c>
      <c r="G33" s="642"/>
      <c r="H33" s="640">
        <v>1470</v>
      </c>
      <c r="I33" s="640"/>
      <c r="J33" s="664">
        <v>12794</v>
      </c>
      <c r="K33" s="665"/>
      <c r="L33" s="476">
        <v>165.71131879543094</v>
      </c>
      <c r="M33" s="477"/>
    </row>
    <row r="34" spans="1:13" ht="15.6" x14ac:dyDescent="0.3">
      <c r="A34" s="638"/>
      <c r="B34" s="639"/>
      <c r="C34" s="693"/>
      <c r="D34" s="645">
        <v>9280</v>
      </c>
      <c r="E34" s="646">
        <v>1936</v>
      </c>
      <c r="F34" s="639">
        <v>79</v>
      </c>
      <c r="G34" s="647">
        <v>29</v>
      </c>
      <c r="H34" s="645">
        <v>1037</v>
      </c>
      <c r="I34" s="648">
        <v>433</v>
      </c>
      <c r="J34" s="649">
        <v>10396</v>
      </c>
      <c r="K34" s="666">
        <v>2398</v>
      </c>
      <c r="L34" s="478">
        <v>158.02928766443287</v>
      </c>
      <c r="M34" s="478">
        <v>205.089058524173</v>
      </c>
    </row>
    <row r="35" spans="1:13" ht="15.6" x14ac:dyDescent="0.3">
      <c r="A35" s="650">
        <v>2009</v>
      </c>
      <c r="B35" s="651">
        <v>2565</v>
      </c>
      <c r="C35" s="690">
        <v>417.13709677419348</v>
      </c>
      <c r="D35" s="652">
        <v>65574</v>
      </c>
      <c r="E35" s="652"/>
      <c r="F35" s="653">
        <v>1170</v>
      </c>
      <c r="G35" s="654"/>
      <c r="H35" s="652">
        <v>1978</v>
      </c>
      <c r="I35" s="652"/>
      <c r="J35" s="655">
        <v>68722</v>
      </c>
      <c r="K35" s="656"/>
      <c r="L35" s="473">
        <v>437.14241050492416</v>
      </c>
      <c r="M35" s="474"/>
    </row>
    <row r="36" spans="1:13" ht="15.6" x14ac:dyDescent="0.3">
      <c r="A36" s="657"/>
      <c r="B36" s="658"/>
      <c r="C36" s="691"/>
      <c r="D36" s="659">
        <v>54470</v>
      </c>
      <c r="E36" s="660">
        <v>11104</v>
      </c>
      <c r="F36" s="658">
        <v>948</v>
      </c>
      <c r="G36" s="661">
        <v>222</v>
      </c>
      <c r="H36" s="659">
        <v>1519</v>
      </c>
      <c r="I36" s="662">
        <v>459</v>
      </c>
      <c r="J36" s="663">
        <v>56937</v>
      </c>
      <c r="K36" s="667">
        <v>11785</v>
      </c>
      <c r="L36" s="475">
        <v>447.68180069257409</v>
      </c>
      <c r="M36" s="475">
        <v>391.45120934111759</v>
      </c>
    </row>
    <row r="37" spans="1:13" ht="15.6" x14ac:dyDescent="0.3">
      <c r="A37" s="638">
        <v>2010</v>
      </c>
      <c r="B37" s="639">
        <v>1993</v>
      </c>
      <c r="C37" s="692">
        <v>-22.300194931773877</v>
      </c>
      <c r="D37" s="640">
        <v>32349</v>
      </c>
      <c r="E37" s="640"/>
      <c r="F37" s="641">
        <v>1051</v>
      </c>
      <c r="G37" s="642"/>
      <c r="H37" s="640">
        <v>2026</v>
      </c>
      <c r="I37" s="640"/>
      <c r="J37" s="664">
        <v>35426</v>
      </c>
      <c r="K37" s="665"/>
      <c r="L37" s="476">
        <v>-48.450277931375688</v>
      </c>
      <c r="M37" s="477"/>
    </row>
    <row r="38" spans="1:13" ht="15.6" x14ac:dyDescent="0.3">
      <c r="A38" s="638"/>
      <c r="B38" s="639"/>
      <c r="C38" s="693"/>
      <c r="D38" s="645">
        <v>26547</v>
      </c>
      <c r="E38" s="646">
        <v>5802</v>
      </c>
      <c r="F38" s="639">
        <v>751</v>
      </c>
      <c r="G38" s="647">
        <v>300</v>
      </c>
      <c r="H38" s="645">
        <v>1538</v>
      </c>
      <c r="I38" s="648">
        <v>488</v>
      </c>
      <c r="J38" s="649">
        <v>28836</v>
      </c>
      <c r="K38" s="666">
        <v>6590</v>
      </c>
      <c r="L38" s="478">
        <v>-49.354549765530322</v>
      </c>
      <c r="M38" s="478">
        <v>-44.081459482392873</v>
      </c>
    </row>
    <row r="39" spans="1:13" ht="15.6" x14ac:dyDescent="0.3">
      <c r="A39" s="650">
        <v>2011</v>
      </c>
      <c r="B39" s="651">
        <v>1560</v>
      </c>
      <c r="C39" s="690">
        <v>-21.726041144004014</v>
      </c>
      <c r="D39" s="652">
        <v>17991</v>
      </c>
      <c r="E39" s="652"/>
      <c r="F39" s="653">
        <v>2203</v>
      </c>
      <c r="G39" s="654"/>
      <c r="H39" s="652">
        <v>1878</v>
      </c>
      <c r="I39" s="652"/>
      <c r="J39" s="655">
        <v>22072</v>
      </c>
      <c r="K39" s="656"/>
      <c r="L39" s="473">
        <v>-37.695477897589335</v>
      </c>
      <c r="M39" s="474"/>
    </row>
    <row r="40" spans="1:13" ht="15.6" x14ac:dyDescent="0.3">
      <c r="A40" s="657"/>
      <c r="B40" s="658"/>
      <c r="C40" s="691"/>
      <c r="D40" s="659">
        <v>14615</v>
      </c>
      <c r="E40" s="660">
        <v>3376</v>
      </c>
      <c r="F40" s="658">
        <v>1398</v>
      </c>
      <c r="G40" s="661">
        <v>805</v>
      </c>
      <c r="H40" s="659">
        <v>1387</v>
      </c>
      <c r="I40" s="662">
        <v>491</v>
      </c>
      <c r="J40" s="663">
        <v>17400</v>
      </c>
      <c r="K40" s="667">
        <v>4672</v>
      </c>
      <c r="L40" s="475">
        <v>-39.658759883478986</v>
      </c>
      <c r="M40" s="475">
        <v>-29.104704097116841</v>
      </c>
    </row>
    <row r="41" spans="1:13" ht="15.6" x14ac:dyDescent="0.3">
      <c r="A41" s="638">
        <v>2012</v>
      </c>
      <c r="B41" s="639">
        <v>2636</v>
      </c>
      <c r="C41" s="692">
        <v>68.974358974358978</v>
      </c>
      <c r="D41" s="640">
        <v>28627</v>
      </c>
      <c r="E41" s="640"/>
      <c r="F41" s="641">
        <v>5466</v>
      </c>
      <c r="G41" s="642"/>
      <c r="H41" s="640">
        <v>3336</v>
      </c>
      <c r="I41" s="640"/>
      <c r="J41" s="664">
        <v>37429</v>
      </c>
      <c r="K41" s="665"/>
      <c r="L41" s="476">
        <v>69.576839434577749</v>
      </c>
      <c r="M41" s="477"/>
    </row>
    <row r="42" spans="1:13" ht="15.6" x14ac:dyDescent="0.3">
      <c r="A42" s="638"/>
      <c r="B42" s="639"/>
      <c r="C42" s="693"/>
      <c r="D42" s="645">
        <v>23550</v>
      </c>
      <c r="E42" s="646">
        <v>5077</v>
      </c>
      <c r="F42" s="639">
        <v>3491</v>
      </c>
      <c r="G42" s="647">
        <v>1975</v>
      </c>
      <c r="H42" s="645">
        <v>2717</v>
      </c>
      <c r="I42" s="648">
        <v>619</v>
      </c>
      <c r="J42" s="649">
        <v>29758</v>
      </c>
      <c r="K42" s="666">
        <v>7671</v>
      </c>
      <c r="L42" s="478">
        <v>71.022988505747136</v>
      </c>
      <c r="M42" s="478">
        <v>64.190924657534239</v>
      </c>
    </row>
    <row r="43" spans="1:13" ht="15.6" x14ac:dyDescent="0.3">
      <c r="A43" s="650">
        <v>2013</v>
      </c>
      <c r="B43" s="651">
        <v>2426</v>
      </c>
      <c r="C43" s="690">
        <v>-7.9666160849772405</v>
      </c>
      <c r="D43" s="652">
        <v>24104</v>
      </c>
      <c r="E43" s="652"/>
      <c r="F43" s="653">
        <v>5814</v>
      </c>
      <c r="G43" s="654"/>
      <c r="H43" s="652">
        <v>1872</v>
      </c>
      <c r="I43" s="652"/>
      <c r="J43" s="655">
        <v>31790</v>
      </c>
      <c r="K43" s="656"/>
      <c r="L43" s="473">
        <v>-15.065858024526435</v>
      </c>
      <c r="M43" s="474"/>
    </row>
    <row r="44" spans="1:13" ht="15.6" x14ac:dyDescent="0.3">
      <c r="A44" s="657"/>
      <c r="B44" s="658"/>
      <c r="C44" s="691"/>
      <c r="D44" s="659">
        <v>19499</v>
      </c>
      <c r="E44" s="660">
        <v>4605</v>
      </c>
      <c r="F44" s="658">
        <v>3707</v>
      </c>
      <c r="G44" s="661">
        <v>2107</v>
      </c>
      <c r="H44" s="659">
        <v>1356</v>
      </c>
      <c r="I44" s="662">
        <v>516</v>
      </c>
      <c r="J44" s="663">
        <v>24562</v>
      </c>
      <c r="K44" s="667">
        <v>7228</v>
      </c>
      <c r="L44" s="475">
        <v>-17.460850863633304</v>
      </c>
      <c r="M44" s="475">
        <v>-5.7749967409724938</v>
      </c>
    </row>
    <row r="45" spans="1:13" ht="15.6" x14ac:dyDescent="0.3">
      <c r="A45" s="638">
        <v>2014</v>
      </c>
      <c r="B45" s="639">
        <v>1434</v>
      </c>
      <c r="C45" s="692">
        <v>-40.890354492992579</v>
      </c>
      <c r="D45" s="640">
        <v>12091</v>
      </c>
      <c r="E45" s="640"/>
      <c r="F45" s="641">
        <v>3196</v>
      </c>
      <c r="G45" s="642"/>
      <c r="H45" s="640">
        <v>1460</v>
      </c>
      <c r="I45" s="640"/>
      <c r="J45" s="664">
        <v>16747</v>
      </c>
      <c r="K45" s="665"/>
      <c r="L45" s="476">
        <v>-47.319911921988044</v>
      </c>
      <c r="M45" s="477"/>
    </row>
    <row r="46" spans="1:13" ht="15.6" x14ac:dyDescent="0.3">
      <c r="A46" s="638"/>
      <c r="B46" s="639"/>
      <c r="C46" s="693"/>
      <c r="D46" s="645">
        <v>10084</v>
      </c>
      <c r="E46" s="646">
        <v>2007</v>
      </c>
      <c r="F46" s="639">
        <v>1984</v>
      </c>
      <c r="G46" s="647">
        <v>1212</v>
      </c>
      <c r="H46" s="645">
        <v>980</v>
      </c>
      <c r="I46" s="648">
        <v>480</v>
      </c>
      <c r="J46" s="649">
        <v>13048</v>
      </c>
      <c r="K46" s="666">
        <v>3699</v>
      </c>
      <c r="L46" s="478">
        <v>-46.87729012295415</v>
      </c>
      <c r="M46" s="478">
        <v>-48.824017708909793</v>
      </c>
    </row>
    <row r="47" spans="1:13" ht="15.6" x14ac:dyDescent="0.3">
      <c r="A47" s="650">
        <v>2015</v>
      </c>
      <c r="B47" s="651">
        <v>695</v>
      </c>
      <c r="C47" s="690">
        <v>-51.534170153417016</v>
      </c>
      <c r="D47" s="652">
        <v>5718</v>
      </c>
      <c r="E47" s="652"/>
      <c r="F47" s="653">
        <v>1530</v>
      </c>
      <c r="G47" s="654"/>
      <c r="H47" s="652">
        <v>860</v>
      </c>
      <c r="I47" s="652"/>
      <c r="J47" s="655">
        <v>8108</v>
      </c>
      <c r="K47" s="656"/>
      <c r="L47" s="473">
        <v>-51.58535857168448</v>
      </c>
      <c r="M47" s="474"/>
    </row>
    <row r="48" spans="1:13" ht="15.6" x14ac:dyDescent="0.3">
      <c r="A48" s="657"/>
      <c r="B48" s="658"/>
      <c r="C48" s="691"/>
      <c r="D48" s="659">
        <v>4798</v>
      </c>
      <c r="E48" s="660">
        <v>920</v>
      </c>
      <c r="F48" s="658">
        <v>997</v>
      </c>
      <c r="G48" s="661">
        <v>533</v>
      </c>
      <c r="H48" s="659">
        <v>518</v>
      </c>
      <c r="I48" s="662">
        <v>342</v>
      </c>
      <c r="J48" s="663">
        <v>6313</v>
      </c>
      <c r="K48" s="667">
        <v>1795</v>
      </c>
      <c r="L48" s="475">
        <v>-51.617106069895769</v>
      </c>
      <c r="M48" s="475">
        <v>-51.473371181400381</v>
      </c>
    </row>
    <row r="49" spans="1:13" ht="15.6" x14ac:dyDescent="0.3">
      <c r="A49" s="638">
        <v>2016</v>
      </c>
      <c r="B49" s="639">
        <v>446</v>
      </c>
      <c r="C49" s="692">
        <v>-35.827338129496397</v>
      </c>
      <c r="D49" s="640">
        <v>4473</v>
      </c>
      <c r="E49" s="640"/>
      <c r="F49" s="641">
        <v>1172</v>
      </c>
      <c r="G49" s="642"/>
      <c r="H49" s="640">
        <v>638</v>
      </c>
      <c r="I49" s="640"/>
      <c r="J49" s="664">
        <v>6283</v>
      </c>
      <c r="K49" s="665"/>
      <c r="L49" s="476">
        <v>-22.50863344844598</v>
      </c>
      <c r="M49" s="477"/>
    </row>
    <row r="50" spans="1:13" ht="15" x14ac:dyDescent="0.25">
      <c r="A50" s="669"/>
      <c r="B50" s="639"/>
      <c r="C50" s="693"/>
      <c r="D50" s="645">
        <v>3813</v>
      </c>
      <c r="E50" s="646">
        <v>660</v>
      </c>
      <c r="F50" s="639">
        <v>825</v>
      </c>
      <c r="G50" s="647">
        <v>347</v>
      </c>
      <c r="H50" s="645">
        <v>470</v>
      </c>
      <c r="I50" s="648">
        <v>168</v>
      </c>
      <c r="J50" s="649">
        <v>5108</v>
      </c>
      <c r="K50" s="666">
        <v>1175</v>
      </c>
      <c r="L50" s="478">
        <v>-19.087597022018056</v>
      </c>
      <c r="M50" s="478">
        <v>-34.540389972144844</v>
      </c>
    </row>
    <row r="51" spans="1:13" ht="15.6" x14ac:dyDescent="0.3">
      <c r="A51" s="670">
        <v>2017</v>
      </c>
      <c r="B51" s="651">
        <v>266</v>
      </c>
      <c r="C51" s="690">
        <v>-40.358744394618839</v>
      </c>
      <c r="D51" s="652">
        <v>2864</v>
      </c>
      <c r="E51" s="652"/>
      <c r="F51" s="653">
        <v>481</v>
      </c>
      <c r="G51" s="654"/>
      <c r="H51" s="652">
        <v>997</v>
      </c>
      <c r="I51" s="652"/>
      <c r="J51" s="655">
        <v>4342</v>
      </c>
      <c r="K51" s="656"/>
      <c r="L51" s="473">
        <v>-30.892885564220919</v>
      </c>
      <c r="M51" s="474"/>
    </row>
    <row r="52" spans="1:13" ht="15" x14ac:dyDescent="0.25">
      <c r="A52" s="671"/>
      <c r="B52" s="658"/>
      <c r="C52" s="691"/>
      <c r="D52" s="659">
        <v>2230</v>
      </c>
      <c r="E52" s="660">
        <v>634</v>
      </c>
      <c r="F52" s="658">
        <v>274</v>
      </c>
      <c r="G52" s="661">
        <v>207</v>
      </c>
      <c r="H52" s="659">
        <v>683</v>
      </c>
      <c r="I52" s="662">
        <v>314</v>
      </c>
      <c r="J52" s="663">
        <v>3187</v>
      </c>
      <c r="K52" s="667">
        <v>1155</v>
      </c>
      <c r="L52" s="475">
        <v>-37.607674236491775</v>
      </c>
      <c r="M52" s="475">
        <v>-1.7021276595744705</v>
      </c>
    </row>
    <row r="53" spans="1:13" ht="15.6" x14ac:dyDescent="0.3">
      <c r="A53" s="672">
        <v>2018</v>
      </c>
      <c r="B53" s="639">
        <v>187</v>
      </c>
      <c r="C53" s="692">
        <v>-29.699248120300748</v>
      </c>
      <c r="D53" s="640">
        <v>2299</v>
      </c>
      <c r="E53" s="640"/>
      <c r="F53" s="641">
        <v>355</v>
      </c>
      <c r="G53" s="642"/>
      <c r="H53" s="640">
        <v>533</v>
      </c>
      <c r="I53" s="640"/>
      <c r="J53" s="664">
        <v>3187</v>
      </c>
      <c r="K53" s="665"/>
      <c r="L53" s="476">
        <v>-26.600644864117918</v>
      </c>
      <c r="M53" s="477"/>
    </row>
    <row r="54" spans="1:13" ht="15" x14ac:dyDescent="0.25">
      <c r="A54" s="671"/>
      <c r="B54" s="658"/>
      <c r="C54" s="691"/>
      <c r="D54" s="673">
        <v>1981</v>
      </c>
      <c r="E54" s="660">
        <v>318</v>
      </c>
      <c r="F54" s="658">
        <v>213</v>
      </c>
      <c r="G54" s="661">
        <v>142</v>
      </c>
      <c r="H54" s="659">
        <v>388</v>
      </c>
      <c r="I54" s="662">
        <v>145</v>
      </c>
      <c r="J54" s="663">
        <v>2582</v>
      </c>
      <c r="K54" s="667">
        <v>605</v>
      </c>
      <c r="L54" s="475">
        <v>-18.983369940382811</v>
      </c>
      <c r="M54" s="475">
        <v>-47.619047619047613</v>
      </c>
    </row>
    <row r="55" spans="1:13" ht="15.6" x14ac:dyDescent="0.3">
      <c r="A55" s="638">
        <v>2019</v>
      </c>
      <c r="B55" s="639">
        <v>173</v>
      </c>
      <c r="C55" s="692">
        <v>-7.4866310160427769</v>
      </c>
      <c r="D55" s="640">
        <v>1933</v>
      </c>
      <c r="E55" s="640"/>
      <c r="F55" s="641">
        <v>219</v>
      </c>
      <c r="G55" s="642"/>
      <c r="H55" s="640">
        <v>297</v>
      </c>
      <c r="I55" s="640"/>
      <c r="J55" s="664">
        <v>2449</v>
      </c>
      <c r="K55" s="665"/>
      <c r="L55" s="476">
        <v>-23.156573580169436</v>
      </c>
      <c r="M55" s="477"/>
    </row>
    <row r="56" spans="1:13" ht="15" x14ac:dyDescent="0.25">
      <c r="A56" s="669"/>
      <c r="B56" s="639"/>
      <c r="C56" s="693"/>
      <c r="D56" s="645">
        <v>1527</v>
      </c>
      <c r="E56" s="646">
        <v>406</v>
      </c>
      <c r="F56" s="639">
        <v>103</v>
      </c>
      <c r="G56" s="647">
        <v>116</v>
      </c>
      <c r="H56" s="645">
        <v>178</v>
      </c>
      <c r="I56" s="648">
        <v>119</v>
      </c>
      <c r="J56" s="649">
        <v>1808</v>
      </c>
      <c r="K56" s="666">
        <v>641</v>
      </c>
      <c r="L56" s="478">
        <v>-29.976762199845087</v>
      </c>
      <c r="M56" s="478">
        <v>5.9504132231404938</v>
      </c>
    </row>
    <row r="57" spans="1:13" ht="15.6" x14ac:dyDescent="0.3">
      <c r="A57" s="670">
        <v>2020</v>
      </c>
      <c r="B57" s="651">
        <v>30690</v>
      </c>
      <c r="C57" s="690">
        <v>16311.764705882353</v>
      </c>
      <c r="D57" s="652">
        <v>182463</v>
      </c>
      <c r="E57" s="652"/>
      <c r="F57" s="653">
        <v>26243</v>
      </c>
      <c r="G57" s="654"/>
      <c r="H57" s="652">
        <v>1313</v>
      </c>
      <c r="I57" s="652"/>
      <c r="J57" s="655">
        <v>210019</v>
      </c>
      <c r="K57" s="656"/>
      <c r="L57" s="473">
        <v>8475.704369130257</v>
      </c>
      <c r="M57" s="474"/>
    </row>
    <row r="58" spans="1:13" ht="15" x14ac:dyDescent="0.25">
      <c r="A58" s="671"/>
      <c r="B58" s="658"/>
      <c r="C58" s="691"/>
      <c r="D58" s="659">
        <v>101358</v>
      </c>
      <c r="E58" s="660">
        <v>81105</v>
      </c>
      <c r="F58" s="658">
        <v>15593</v>
      </c>
      <c r="G58" s="661">
        <v>10650</v>
      </c>
      <c r="H58" s="659">
        <v>991</v>
      </c>
      <c r="I58" s="662">
        <v>322</v>
      </c>
      <c r="J58" s="663">
        <v>117942</v>
      </c>
      <c r="K58" s="667">
        <v>92077</v>
      </c>
      <c r="L58" s="475">
        <v>6423.3407079646013</v>
      </c>
      <c r="M58" s="475">
        <v>14264.586583463339</v>
      </c>
    </row>
    <row r="59" spans="1:13" ht="15.6" x14ac:dyDescent="0.3">
      <c r="A59" s="638">
        <v>2021</v>
      </c>
      <c r="B59" s="639">
        <v>1858</v>
      </c>
      <c r="C59" s="696">
        <v>-93.945910720104266</v>
      </c>
      <c r="D59" s="640">
        <v>28477</v>
      </c>
      <c r="E59" s="640"/>
      <c r="F59" s="641">
        <v>3332</v>
      </c>
      <c r="G59" s="642"/>
      <c r="H59" s="640">
        <v>914</v>
      </c>
      <c r="I59" s="640"/>
      <c r="J59" s="664">
        <v>32723</v>
      </c>
      <c r="K59" s="665"/>
      <c r="L59" s="476">
        <v>-84.419028754541259</v>
      </c>
      <c r="M59" s="477"/>
    </row>
    <row r="60" spans="1:13" ht="15" x14ac:dyDescent="0.25">
      <c r="A60" s="669"/>
      <c r="B60" s="639"/>
      <c r="C60" s="693"/>
      <c r="D60" s="645">
        <v>21556</v>
      </c>
      <c r="E60" s="646">
        <v>6921</v>
      </c>
      <c r="F60" s="639">
        <v>2101</v>
      </c>
      <c r="G60" s="647">
        <v>1231</v>
      </c>
      <c r="H60" s="645">
        <v>608</v>
      </c>
      <c r="I60" s="648">
        <v>306</v>
      </c>
      <c r="J60" s="649">
        <v>24265</v>
      </c>
      <c r="K60" s="666">
        <v>8458</v>
      </c>
      <c r="L60" s="478">
        <v>-79.426328195214609</v>
      </c>
      <c r="M60" s="478">
        <v>-90.814209846107062</v>
      </c>
    </row>
    <row r="61" spans="1:13" ht="15.6" x14ac:dyDescent="0.3">
      <c r="A61" s="670">
        <v>2022</v>
      </c>
      <c r="B61" s="651">
        <v>565</v>
      </c>
      <c r="C61" s="690">
        <v>-98.159009449332032</v>
      </c>
      <c r="D61" s="652">
        <v>18070</v>
      </c>
      <c r="E61" s="652"/>
      <c r="F61" s="653">
        <v>1265</v>
      </c>
      <c r="G61" s="654"/>
      <c r="H61" s="652">
        <v>437</v>
      </c>
      <c r="I61" s="652"/>
      <c r="J61" s="655">
        <v>19772</v>
      </c>
      <c r="K61" s="656"/>
      <c r="L61" s="473">
        <v>-90.585613682571577</v>
      </c>
      <c r="M61" s="474"/>
    </row>
    <row r="62" spans="1:13" ht="15" x14ac:dyDescent="0.25">
      <c r="A62" s="671"/>
      <c r="B62" s="658"/>
      <c r="C62" s="691"/>
      <c r="D62" s="659">
        <v>14352</v>
      </c>
      <c r="E62" s="660">
        <v>3718</v>
      </c>
      <c r="F62" s="658">
        <v>786</v>
      </c>
      <c r="G62" s="661">
        <v>479</v>
      </c>
      <c r="H62" s="659">
        <v>283</v>
      </c>
      <c r="I62" s="662">
        <v>154</v>
      </c>
      <c r="J62" s="663">
        <v>15421</v>
      </c>
      <c r="K62" s="667">
        <v>4351</v>
      </c>
      <c r="L62" s="475">
        <v>-86.924929202489352</v>
      </c>
      <c r="M62" s="475">
        <v>-95.274607122299813</v>
      </c>
    </row>
    <row r="63" spans="1:13" ht="15.6" x14ac:dyDescent="0.3">
      <c r="A63" s="670">
        <v>2023</v>
      </c>
      <c r="B63" s="651">
        <v>276</v>
      </c>
      <c r="C63" s="690">
        <v>-85.145317545748128</v>
      </c>
      <c r="D63" s="652">
        <v>6051</v>
      </c>
      <c r="E63" s="652"/>
      <c r="F63" s="653">
        <v>525</v>
      </c>
      <c r="G63" s="654"/>
      <c r="H63" s="652">
        <v>828</v>
      </c>
      <c r="I63" s="652"/>
      <c r="J63" s="655">
        <v>7404</v>
      </c>
      <c r="K63" s="656"/>
      <c r="L63" s="473">
        <v>-77.373712679155332</v>
      </c>
      <c r="M63" s="474"/>
    </row>
    <row r="64" spans="1:13" ht="15" x14ac:dyDescent="0.25">
      <c r="A64" s="671"/>
      <c r="B64" s="658"/>
      <c r="C64" s="691"/>
      <c r="D64" s="659">
        <v>4980</v>
      </c>
      <c r="E64" s="660">
        <v>1071</v>
      </c>
      <c r="F64" s="658">
        <v>364</v>
      </c>
      <c r="G64" s="661">
        <v>161</v>
      </c>
      <c r="H64" s="659">
        <v>478</v>
      </c>
      <c r="I64" s="662">
        <v>350</v>
      </c>
      <c r="J64" s="663">
        <v>5822</v>
      </c>
      <c r="K64" s="667">
        <v>1582</v>
      </c>
      <c r="L64" s="475">
        <v>-76.006593859468381</v>
      </c>
      <c r="M64" s="475">
        <v>-81.295814613383783</v>
      </c>
    </row>
    <row r="65" spans="1:13" ht="17.399999999999999" x14ac:dyDescent="0.3">
      <c r="A65" s="674" t="str">
        <f>M1</f>
        <v>2024-12</v>
      </c>
      <c r="B65" s="675">
        <v>258</v>
      </c>
      <c r="C65" s="694">
        <v>-54.336283185840706</v>
      </c>
      <c r="D65" s="676">
        <v>8092</v>
      </c>
      <c r="E65" s="676"/>
      <c r="F65" s="677">
        <v>489</v>
      </c>
      <c r="G65" s="678"/>
      <c r="H65" s="676">
        <v>927</v>
      </c>
      <c r="I65" s="676"/>
      <c r="J65" s="679">
        <v>9508</v>
      </c>
      <c r="K65" s="680"/>
      <c r="L65" s="951">
        <v>-51.911794456807606</v>
      </c>
      <c r="M65" s="311"/>
    </row>
    <row r="66" spans="1:13" ht="17.399999999999999" x14ac:dyDescent="0.3">
      <c r="A66" s="681"/>
      <c r="B66" s="682"/>
      <c r="C66" s="695"/>
      <c r="D66" s="683">
        <v>6907</v>
      </c>
      <c r="E66" s="684">
        <v>1185</v>
      </c>
      <c r="F66" s="682">
        <v>339</v>
      </c>
      <c r="G66" s="685">
        <v>150</v>
      </c>
      <c r="H66" s="683">
        <v>662</v>
      </c>
      <c r="I66" s="686">
        <v>265</v>
      </c>
      <c r="J66" s="687">
        <v>7908</v>
      </c>
      <c r="K66" s="688">
        <v>1600</v>
      </c>
      <c r="L66" s="952">
        <v>-48.719278905388755</v>
      </c>
      <c r="M66" s="952">
        <v>-63.226844403585382</v>
      </c>
    </row>
    <row r="67" spans="1:13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x14ac:dyDescent="0.25">
      <c r="A71" s="15" t="s">
        <v>283</v>
      </c>
      <c r="B71" s="9"/>
      <c r="C71" s="9"/>
      <c r="D71" s="9"/>
      <c r="E71" s="9"/>
      <c r="F71" s="9"/>
      <c r="G71" s="9"/>
      <c r="H71" s="9"/>
      <c r="I71" s="9"/>
      <c r="J71" s="15" t="s">
        <v>284</v>
      </c>
      <c r="K71" s="9"/>
      <c r="L71" s="9"/>
      <c r="M71" s="9"/>
    </row>
    <row r="72" spans="1:13" ht="15" x14ac:dyDescent="0.25">
      <c r="A72" s="441" t="s">
        <v>492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x14ac:dyDescent="0.25">
      <c r="L73" s="9"/>
      <c r="M73" s="9"/>
    </row>
    <row r="74" spans="1:13" x14ac:dyDescent="0.25">
      <c r="L74" s="9"/>
      <c r="M74" s="9"/>
    </row>
    <row r="79" spans="1:13" x14ac:dyDescent="0.25">
      <c r="K79" s="9"/>
    </row>
    <row r="80" spans="1:13" x14ac:dyDescent="0.25">
      <c r="K80" s="9"/>
    </row>
    <row r="121" spans="1:14" x14ac:dyDescent="0.25">
      <c r="N121" s="37"/>
    </row>
    <row r="122" spans="1:14" x14ac:dyDescent="0.25">
      <c r="N122" s="37"/>
    </row>
    <row r="127" spans="1:14" x14ac:dyDescent="0.25">
      <c r="A127" s="6"/>
      <c r="I127" s="6"/>
      <c r="J127" s="37"/>
      <c r="M127" s="2"/>
    </row>
    <row r="128" spans="1:14" x14ac:dyDescent="0.25">
      <c r="A128" s="38"/>
      <c r="M128" s="2"/>
    </row>
  </sheetData>
  <hyperlinks>
    <hyperlink ref="A72" r:id="rId1" display="http://www.euskadi.eus/web01-a2langiz/es/contenidos/informacion/estadisticastrabajo/es_esttraba/index.shtml" xr:uid="{00000000-0004-0000-1300-000000000000}"/>
  </hyperlinks>
  <pageMargins left="0.55118110236220474" right="0.15748031496062992" top="1.3779527559055118" bottom="0.19685039370078741" header="0" footer="0"/>
  <pageSetup scale="65" fitToHeight="0" orientation="portrait" r:id="rId2"/>
  <headerFooter alignWithMargins="0">
    <oddHeader>&amp;C&amp;G</oddHead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ffd539b24b92c0048a2b2785b85345c8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ba098f0182045d501d310af5b5a241d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729F18-1FC7-4459-A001-70F356D1083E}"/>
</file>

<file path=customXml/itemProps2.xml><?xml version="1.0" encoding="utf-8"?>
<ds:datastoreItem xmlns:ds="http://schemas.openxmlformats.org/officeDocument/2006/customXml" ds:itemID="{2AAB250F-926C-4287-AC06-BF42202C0E4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26db5dee-7c46-40d8-8231-4a14d1913bbc"/>
    <ds:schemaRef ds:uri="206c6aec-f80a-41ea-b81e-b6d0985a313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6F9ABB9-D9F0-4EEC-850B-178D696A29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4</vt:i4>
      </vt:variant>
    </vt:vector>
  </HeadingPairs>
  <TitlesOfParts>
    <vt:vector size="24" baseType="lpstr">
      <vt:lpstr>Índice</vt:lpstr>
      <vt:lpstr>R1 2024</vt:lpstr>
      <vt:lpstr>R2 2024</vt:lpstr>
      <vt:lpstr>R3 2024</vt:lpstr>
      <vt:lpstr>R4 2024</vt:lpstr>
      <vt:lpstr>R5 2024</vt:lpstr>
      <vt:lpstr>R6 2024</vt:lpstr>
      <vt:lpstr>R7 2024</vt:lpstr>
      <vt:lpstr>R8 2024</vt:lpstr>
      <vt:lpstr>R9 2024</vt:lpstr>
      <vt:lpstr>R10 2024</vt:lpstr>
      <vt:lpstr>R11 2024</vt:lpstr>
      <vt:lpstr>R12 2024</vt:lpstr>
      <vt:lpstr>R13 2024</vt:lpstr>
      <vt:lpstr>R14 2024</vt:lpstr>
      <vt:lpstr>R15 2024</vt:lpstr>
      <vt:lpstr>R16 2024</vt:lpstr>
      <vt:lpstr>R17 2024</vt:lpstr>
      <vt:lpstr>R18 2013-2024</vt:lpstr>
      <vt:lpstr>R19 1994-2024</vt:lpstr>
      <vt:lpstr>'R1 2024'!Área_de_impresión</vt:lpstr>
      <vt:lpstr>'R11 2024'!Área_de_impresión</vt:lpstr>
      <vt:lpstr>'R18 2013-2024'!Área_de_impresión</vt:lpstr>
      <vt:lpstr>'R3 2024'!Área_de_impresión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García Blázquez, Juan Tomas</cp:lastModifiedBy>
  <cp:lastPrinted>2024-07-18T12:59:47Z</cp:lastPrinted>
  <dcterms:created xsi:type="dcterms:W3CDTF">1996-11-27T10:00:04Z</dcterms:created>
  <dcterms:modified xsi:type="dcterms:W3CDTF">2025-01-17T12:17:20Z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